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D" sheetId="1" r:id="rId4"/>
    <sheet state="visible" name="Bhg 1 Profile" sheetId="2" r:id="rId5"/>
    <sheet state="visible" name="Bhg 2 Pengur" sheetId="3" r:id="rId6"/>
    <sheet state="visible" name="Bhg 3 P &amp; I" sheetId="4" r:id="rId7"/>
    <sheet state="visible" name="Bhg 4 Komuniti" sheetId="5" r:id="rId8"/>
    <sheet state="visible" name="5 Alam Sekitar" sheetId="6" r:id="rId9"/>
    <sheet state="visible" name="6 Kesejahteraan" sheetId="7" r:id="rId10"/>
  </sheets>
  <definedNames/>
  <calcPr/>
  <extLst>
    <ext uri="GoogleSheetsCustomDataVersion2">
      <go:sheetsCustomData xmlns:go="http://customooxmlschemas.google.com/" r:id="rId11" roundtripDataChecksum="WQRthwlD0ulzQEtb6vsT0oNZsrPXCYSxkSgEFeNXW50="/>
    </ext>
  </extLst>
</workbook>
</file>

<file path=xl/sharedStrings.xml><?xml version="1.0" encoding="utf-8"?>
<sst xmlns="http://schemas.openxmlformats.org/spreadsheetml/2006/main" count="844" uniqueCount="298">
  <si>
    <t>SEMAKAN</t>
  </si>
  <si>
    <t>PEMARKAHAN</t>
  </si>
  <si>
    <t>PENILAIAN KELESTARIAN 2025</t>
  </si>
  <si>
    <t>(GREEN LEAF 2024)</t>
  </si>
  <si>
    <t>KATEGORI</t>
  </si>
  <si>
    <t>:</t>
  </si>
  <si>
    <t>KOLEJ</t>
  </si>
  <si>
    <t>NAMA PTJ YANG DINILAI</t>
  </si>
  <si>
    <t>BAHAGIAN</t>
  </si>
  <si>
    <t>ELEMEN</t>
  </si>
  <si>
    <t>JUMLAH MARKAH</t>
  </si>
  <si>
    <t>STATUS PENGISIAN (%)</t>
  </si>
  <si>
    <t>PROFIL</t>
  </si>
  <si>
    <t>/</t>
  </si>
  <si>
    <t>PENGURUSAN</t>
  </si>
  <si>
    <t>PENDIDIKAN DAN INOVASI</t>
  </si>
  <si>
    <t>KOMUNITI</t>
  </si>
  <si>
    <t>ALAM SEKITAR</t>
  </si>
  <si>
    <t>KESEJAHTERAAN</t>
  </si>
  <si>
    <t>JUMLAH BESAR</t>
  </si>
  <si>
    <t>TANDATANGAN</t>
  </si>
  <si>
    <t>DINILAI OLEH</t>
  </si>
  <si>
    <t>TARIKH</t>
  </si>
  <si>
    <t>BAHAGIAN 1 : PROFIL</t>
  </si>
  <si>
    <t>BIL.</t>
  </si>
  <si>
    <t>INDIKATOR</t>
  </si>
  <si>
    <t>NILAI MARKAH PENUH</t>
  </si>
  <si>
    <t>MARKAH</t>
  </si>
  <si>
    <r>
      <rPr>
        <rFont val="Times New Roman"/>
        <b/>
        <color theme="1"/>
        <sz val="12.0"/>
      </rPr>
      <t xml:space="preserve">Seksyen I: </t>
    </r>
    <r>
      <rPr>
        <rFont val="Times New Roman"/>
        <b/>
        <i/>
        <color theme="1"/>
        <sz val="12.0"/>
      </rPr>
      <t>Seksyen I merupakan maklumat profil berkaitan PTJ masing-masing.</t>
    </r>
  </si>
  <si>
    <t>Pusat Tanggungjawab (PTJ)</t>
  </si>
  <si>
    <t>Nama Ketua PTJ</t>
  </si>
  <si>
    <t>No. VOT Tabung kewangan PTJ</t>
  </si>
  <si>
    <t>Pegawai yang bertanggungjawab untuk Penilaian Kelestarian 2022</t>
  </si>
  <si>
    <r>
      <rPr>
        <rFont val="Times New Roman"/>
        <b/>
        <color theme="1"/>
        <sz val="12.0"/>
      </rPr>
      <t xml:space="preserve">Seksyen II: </t>
    </r>
    <r>
      <rPr>
        <rFont val="Times New Roman"/>
        <b/>
        <i/>
        <color theme="1"/>
        <sz val="12.0"/>
      </rPr>
      <t>Seksyen II merupakan bahagain yang menerangkan Sekolah/Fakulti/Pejabat/Bahagian/Kolej Kediaman ditempat anda. Semua soalan bergantung kepada maklumat/data di Sekolah/Fakulti/Pejabat/Bahagian/Kolej Kediaman.</t>
    </r>
  </si>
  <si>
    <t>Jumlah Staff</t>
  </si>
  <si>
    <t>Jumlah Pelajar (Jika ada)</t>
  </si>
  <si>
    <t>Pengiktirafan (Anugerah) berkaitan kelestarian</t>
  </si>
  <si>
    <t>Peta kawasan PTJ</t>
  </si>
  <si>
    <t>Laman sesawang/socmed/FB/IG</t>
  </si>
  <si>
    <t>5 (Ya)</t>
  </si>
  <si>
    <t>2 (jika dikemaskini)</t>
  </si>
  <si>
    <t>BAHAGIAN 2 : PENGURUSAN</t>
  </si>
  <si>
    <t>Pecahan Markah</t>
  </si>
  <si>
    <t xml:space="preserve"> 2.1 Polisi dan Organisasi Kelestarian </t>
  </si>
  <si>
    <t>2.1.1</t>
  </si>
  <si>
    <t>Adakah organisasi anda mempunyai jawatankuasa tetap dan/atau penyelaras kelestarian di peringkat PTJ? (cth : carta organisasi, jawatankuasa dll)</t>
  </si>
  <si>
    <t>Tidak</t>
  </si>
  <si>
    <t>Ya &amp; Bukti Organisasi - Google Drive</t>
  </si>
  <si>
    <t>1</t>
  </si>
  <si>
    <t>Ya &amp; Bukti Organisasi - Link Website</t>
  </si>
  <si>
    <t>3</t>
  </si>
  <si>
    <t>2.1.2</t>
  </si>
  <si>
    <t xml:space="preserve">Polisi Kelestarian UTM perlu diambil kira dalam perancangan PTJ.
Adakah PTJ/Pejabat/Unit/Bahagian mengambilkira polisi kelestarian UTM? </t>
  </si>
  <si>
    <t>Ya</t>
  </si>
  <si>
    <t>Ya dengan bukti yang dipamerkan dengan jelas</t>
  </si>
  <si>
    <t>2.2 Perlaksanaan Aktiviti Kelestarian</t>
  </si>
  <si>
    <t>2.2.1</t>
  </si>
  <si>
    <t>Senaraikan perlaksanaan berkaitan inisiatif kelestarian bagi menyokong pelan induk Universiti di peringkat PTJ atau universiti dengan mengemukakan bukti</t>
  </si>
  <si>
    <t>UTM: 1 perlaksanaan inisiatif</t>
  </si>
  <si>
    <t>Tiada</t>
  </si>
  <si>
    <t>Link Google Drive</t>
  </si>
  <si>
    <t>Link Website</t>
  </si>
  <si>
    <t>Negeri: 1 perlaksanaan inisiatif</t>
  </si>
  <si>
    <t>Nasional : 1 perlaksanaan inisiatif</t>
  </si>
  <si>
    <t>Antarabangsa : 1 perlaksanaan inisiatif</t>
  </si>
  <si>
    <t>Penerangan</t>
  </si>
  <si>
    <t>2.2.2</t>
  </si>
  <si>
    <t>Sumbangan PTJ/individu terhadap impak kelestarian 
Memberi nasihat pakar khusus kepada kerajaan tempatan, wilayah atau negara (contohnya melalui panduan dasar, penyertaan dalam jawatankuasa, penyediaan bukti)</t>
  </si>
  <si>
    <t>Kerajaan tempatan/persekutuan</t>
  </si>
  <si>
    <t>Wilayah</t>
  </si>
  <si>
    <t>Negara</t>
  </si>
  <si>
    <t>0</t>
  </si>
  <si>
    <t>2.2.3</t>
  </si>
  <si>
    <t>Senaraikan wakil dari PTJ/individu yang terpilih dalam badan pemerintahan tertinggi universiti dari kalangan: pelajar, pensyarah, dan kakitangan</t>
  </si>
  <si>
    <t>Senarai &amp; bukti (1 hingga 2)</t>
  </si>
  <si>
    <t>Senarai &amp; Bukti (&gt; 2)</t>
  </si>
  <si>
    <t>2.2.4</t>
  </si>
  <si>
    <t>Adakah PTJ memperuntukkan dana untuk program kelestarian?</t>
  </si>
  <si>
    <t xml:space="preserve">Tidak </t>
  </si>
  <si>
    <t>Ya &amp; Bukti</t>
  </si>
  <si>
    <t>2.3 Pengurusan Fasiliti</t>
  </si>
  <si>
    <t>2.3.1</t>
  </si>
  <si>
    <t>Nyatakan garis panduan berhubung pengurusan fasiliti yang digunakan di PTJ (contohnya seperti dokumen garis panduan, terma rujukan, pekeliling umum, surat rasmi, dll)</t>
  </si>
  <si>
    <t>Tanpa bukti</t>
  </si>
  <si>
    <r>
      <rPr>
        <rFont val="Times New Roman"/>
        <color theme="1"/>
        <sz val="12.0"/>
      </rPr>
      <t xml:space="preserve">Bukti </t>
    </r>
    <r>
      <rPr>
        <rFont val="Times New Roman"/>
        <i/>
        <color theme="1"/>
        <sz val="12.0"/>
      </rPr>
      <t>(Tanpa pengesahan)</t>
    </r>
  </si>
  <si>
    <r>
      <rPr>
        <rFont val="Times New Roman"/>
        <color theme="1"/>
        <sz val="12.0"/>
      </rPr>
      <t xml:space="preserve">Bukti </t>
    </r>
    <r>
      <rPr>
        <rFont val="Times New Roman"/>
        <i/>
        <color theme="1"/>
        <sz val="12.0"/>
      </rPr>
      <t>(Dgn Pengesahan)</t>
    </r>
  </si>
  <si>
    <t>2.3.2</t>
  </si>
  <si>
    <t>Kemukakan bentuk penilaian pengurusan fasiliti bagi tujuan kelestarian. (Cth: Audit / Laporan Berkala / Laporan Tahunan</t>
  </si>
  <si>
    <t>Tiada bukti</t>
  </si>
  <si>
    <t>Ada audit, laporan, berkala dan laporan tahunan</t>
  </si>
  <si>
    <t>2</t>
  </si>
  <si>
    <t>2.4 Pengurusan Risiko</t>
  </si>
  <si>
    <t>2.4.1</t>
  </si>
  <si>
    <t>Adakah PTJ mempunyai pelan dan manual pencegahan bencana?</t>
  </si>
  <si>
    <t>2.4.2</t>
  </si>
  <si>
    <t>Adakah PTJ mengadakan latihan kecemasan dengan semua staf/pelajar pada setiap tahun dan menerangkan kaedah persediaan menghadapi bencana?</t>
  </si>
  <si>
    <t>2.4.3</t>
  </si>
  <si>
    <t>Adakah PTJ memberikan maklumat yang jelas/garis panduan yang lengkap kepada staf/pelajar bagi proses pemindahan semasa berlaku kecemasan/bencana?</t>
  </si>
  <si>
    <t>2.4.4</t>
  </si>
  <si>
    <t>Adakah PTJ mengambil kira sistem sokongan perubatan semasa bencana dengan kerjasama organisasi?</t>
  </si>
  <si>
    <t>2.4.5</t>
  </si>
  <si>
    <t>Senaraikan  kempen / taklimat / promosi / aktiviti / program yang dianjurkan berkaitan pengurusan risiko/pelan bencana melibatkan NGO.</t>
  </si>
  <si>
    <t>BAHAGIAN 3 : PENDIDIKAN DAN INOVASI</t>
  </si>
  <si>
    <t>Bil</t>
  </si>
  <si>
    <t>3.1 PENDIDIKAN</t>
  </si>
  <si>
    <t>3.1.1 Kurikulum dan Latihan</t>
  </si>
  <si>
    <t>3.1.1.1</t>
  </si>
  <si>
    <r>
      <rPr>
        <rFont val="Times New Roman"/>
        <color rgb="FFFF0000"/>
        <sz val="12.0"/>
      </rPr>
      <t>Apakah latihan dan modul yang dilaksanakan untuk meningkatkan kesedaran dan pengetahuan mengenai SDG dan kelestarian</t>
    </r>
    <r>
      <rPr>
        <rFont val="Times New Roman"/>
        <color theme="1"/>
        <sz val="12.0"/>
      </rPr>
      <t xml:space="preserve"> </t>
    </r>
  </si>
  <si>
    <t xml:space="preserve">Tiada </t>
  </si>
  <si>
    <t>Ada senarai tetapi tiada bukti</t>
  </si>
  <si>
    <t>Kurang daripada 5 &amp; Bukti</t>
  </si>
  <si>
    <t>6 - 10 kursus/modul &amp; Bukti</t>
  </si>
  <si>
    <t>Lebih daripada 10 &amp; Bukti</t>
  </si>
  <si>
    <t>4</t>
  </si>
  <si>
    <t>3.1.1.2</t>
  </si>
  <si>
    <t xml:space="preserve">Adakah PTJ anda mempunyai persatuan / kelab / NGO samada mahasiswa / staf yang menjalankan program / aktiviti berkaitan dengan kelestarian? </t>
  </si>
  <si>
    <r>
      <rPr>
        <rFont val="Times New Roman"/>
        <b/>
        <color theme="1"/>
        <sz val="12.0"/>
      </rPr>
      <t>3.1.2 Keterlihatan dan Kesedaran/</t>
    </r>
    <r>
      <rPr>
        <rFont val="Times New Roman"/>
        <b/>
        <i/>
        <color theme="1"/>
        <sz val="12.0"/>
      </rPr>
      <t>Visibility and Awareness</t>
    </r>
  </si>
  <si>
    <t>3.1.2.1</t>
  </si>
  <si>
    <t>Penulisan melibatkan SDG (Cth: UTM NewsHub/Buletin/majalah PTJ/rencana, artikel, cerpen, buku, jurnal, laporan, tajuk buku, buletin, poster, konvensyen antara kolej dan universiti)
Penerbitkan laporan kemajuan SDG
1. SDG 1
2. SDG 2
3. SDG 3
4. SDG 4
5. SDG 5
6. SDG 6
7. SDG 7 
8. SDG 8
9. SDG 9 
10. SDG 10
11. SDG 11
12. SDG 12
13. SDG 13
14. SDG 14
15. SDG 15
16. SDG 16
17. SDG 17</t>
  </si>
  <si>
    <t>5</t>
  </si>
  <si>
    <t>6 - 10 penerbitan &amp; Bukti</t>
  </si>
  <si>
    <t>7</t>
  </si>
  <si>
    <t>10</t>
  </si>
  <si>
    <t>3.1.2.2</t>
  </si>
  <si>
    <t>Senaraikan hebahan digital bagi mempromosikan perlaksanaan inisiatif kelestarian di PTJ anda yang berpandukan SDG dan UTM Sustainability Blueprint 2030 (laman sesawang, media sosial atau emel secara online) mengenai kelestarian.</t>
  </si>
  <si>
    <t>Ada senarai dengan bukti</t>
  </si>
  <si>
    <t>3.1.2.3</t>
  </si>
  <si>
    <t>PTJ bekerjasama dengan NGO berkaitan SDGs melalui program sukarelawan pelajar, program penyelidikan dan pembangunan sumber pendidikan</t>
  </si>
  <si>
    <t>3.2 INOVASI</t>
  </si>
  <si>
    <r>
      <rPr>
        <rFont val="Times New Roman"/>
        <b/>
        <color rgb="FF000000"/>
        <sz val="12.0"/>
      </rPr>
      <t xml:space="preserve">3.2.1 Makmal hidup (Living Lab) / </t>
    </r>
    <r>
      <rPr>
        <rFont val="Times New Roman"/>
        <b/>
        <i/>
        <color rgb="FF000000"/>
        <sz val="12.0"/>
      </rPr>
      <t>Synergy</t>
    </r>
  </si>
  <si>
    <t>3.2.1.1</t>
  </si>
  <si>
    <t>Senaraikan inisiatif / program / aktiviti kelestarian di peringkat PTJ yang menggunakan konsep makmal hidup?
Senarai Living Lab :
1) Arked Lestari / Sustainable Arcade
2) Pejabat Hijau / Green Office
3) Pengurusan Tenaga Lestari / Sustainable Energy Management
4) Pusat Bio Recycle / Bio Recycle Centre
5) Sekolah Hijau / Green School
6) Komuniti Hijau / Green Community
7) Pengangkutan Lestari / Sustainable Transport
8) Biodiversiti Kampus / Campus Biodiversity</t>
  </si>
  <si>
    <t>Kurang daripada 2</t>
  </si>
  <si>
    <t>3 - 5 Inisiatif</t>
  </si>
  <si>
    <t>Lebih daripada 5</t>
  </si>
  <si>
    <t>3.2.1.2</t>
  </si>
  <si>
    <t>Adakah PTJ anda menyediakan insentif (in kind/kewangan/peralatan/ruang) untuk inisiatif kelestarian makmal hidup? (cth : surat, gambar atau bahan-bahan lain)</t>
  </si>
  <si>
    <t>3.2.2 Libatsama Sumbangan Inovasi</t>
  </si>
  <si>
    <t>3.2.2.1</t>
  </si>
  <si>
    <t>Adakah pihak PTJ terlibat dengan program dan inovasi kelestarian bersenergi bersama PTJ lain/komuniti/industri/agensi lain/NGO.</t>
  </si>
  <si>
    <t>3.2.2.2</t>
  </si>
  <si>
    <t>Adakah hasil pencapaian dari program kelestarian dilaksanakan dan dimanfaatkan dalam universiti/komuniti/industri/NGO/agensi (Cth: Kumpulan Inovatif dan Kreatif (KIK)/Anugerah Kualiti Perkhidmatan (AKP))</t>
  </si>
  <si>
    <t>3.2.2.3</t>
  </si>
  <si>
    <t>Adakah program keusahawanan dan aktiviti penjanaan berkonsepkan kelestarian? (Cth : sewaan ruang, penjualan produk, sewaan e-bike, jualan 3R, hasil tanaman)</t>
  </si>
  <si>
    <t>3.2.2.4</t>
  </si>
  <si>
    <t>Adakah PTJ anda menggalakkan perbincangan dan pertukaran idea dalam sesi perbincangan berkumpulan atau webinar untuk membahas inovasi dalam bidang pendidikan?</t>
  </si>
  <si>
    <t>3.2.2.5</t>
  </si>
  <si>
    <t>Adakah PTJ anda menjalankan sesi-sesi perbincangan atau bengkel secara berkala untuk memastikan penyelarasan strategik di antara bahagian-bahagian yang terlibat dalam perancangan pembangunan di kawasan setempat?</t>
  </si>
  <si>
    <t>BAHAGIAN 4 : KOMUNITI</t>
  </si>
  <si>
    <t>4.1 Kerjasama dan perkhidmatan kesihatan</t>
  </si>
  <si>
    <t>4.1.1</t>
  </si>
  <si>
    <t>Senaraikan  program dan projek dengan komuniti setempat (termasuk program sukarelawan pelajar) untuk menambah baik atau menggalakkan kesihatan &amp; kesejahteraan kebersihan, pemakanan, perancangan keluarga, sukan, senaman, dan topik berkaitan kesihatan dan kesejahteraan lain
i. Percuma
ii. Berbayar</t>
  </si>
  <si>
    <t>Percuma</t>
  </si>
  <si>
    <t>Percuma dengan bukti - Google Drive</t>
  </si>
  <si>
    <t>Percuma dengan bukti - Link Website</t>
  </si>
  <si>
    <t>Berbayar</t>
  </si>
  <si>
    <t>Berbayar dengan bukti - Google Drive</t>
  </si>
  <si>
    <t>Berbayar dengan bukti - Link Website</t>
  </si>
  <si>
    <t>4.1.2</t>
  </si>
  <si>
    <t>Adakah infrastruktur dan kemudahan/fasiliti dalam universiti dapat diakses oleh pihak komuniti?
i. Percuma
ii. Berbayar</t>
  </si>
  <si>
    <t>4.2 Pembelajaran sepanjang hayat</t>
  </si>
  <si>
    <t>4.2.2</t>
  </si>
  <si>
    <t>Senaraikan program dan projek yang dianjurkan di universiti terbuka kepada masyarakat yang melibatkan staf dan pelajar. Cth:  bantuan kewangan/pemindahan ilmu/syarahan umum/pendidikan bersama masyarakat
i. Ad-Hoc
ii. Berdasarkan program</t>
  </si>
  <si>
    <t>Ad Hoc</t>
  </si>
  <si>
    <t>Ad Hoc dengan bukti - Google Drive</t>
  </si>
  <si>
    <t>Ad Hoc dengan bukti - Link Website</t>
  </si>
  <si>
    <t>4.3 Pendidikan Air dan Tenaga</t>
  </si>
  <si>
    <t>4.3.1</t>
  </si>
  <si>
    <t>PTJ secara aktif mempromosikan penjimatan penggunaan air atau tenaga elektrik secara aktif di luar kampus?</t>
  </si>
  <si>
    <t>4.3.2</t>
  </si>
  <si>
    <t>PTJ menyediakan program untuk masyarakat setempat mempelajari kepentingan kecekapan tenaga dan tenaga boleh diperbaharui</t>
  </si>
  <si>
    <t>4.3.3</t>
  </si>
  <si>
    <t>PTJ mempunyai pelan tindakan iklim (climate action plan), berkerjasama dengan kerajaan tempatan dan/atau kumpulan komuniti setempat</t>
  </si>
  <si>
    <t>4.4 Mengekalkan ekosistem tempatan</t>
  </si>
  <si>
    <t>4.4.1</t>
  </si>
  <si>
    <t>Adakah PTJ bekerjasama dengan masyarakat melalui usaha mengekalkan ekosistem akuatik (tasik, sungai, laut dll)</t>
  </si>
  <si>
    <t>4.4.2</t>
  </si>
  <si>
    <t>Adakah PTJ bekerjasama dengan masyarakat setempat melalui usaha mengekalkan ekosistem tanah (biodiversiti)</t>
  </si>
  <si>
    <t>BAHAGIAN 5 : ALAM SEKITAR</t>
  </si>
  <si>
    <t>5.1 Infrastruktur</t>
  </si>
  <si>
    <t>5.1.1 Ekosistem</t>
  </si>
  <si>
    <t>5.1.1.1</t>
  </si>
  <si>
    <t>Mewujudkan ruang hijau di ruangan di dalam pejabat (Cth: ruangan kerja, sudut lestari)</t>
  </si>
  <si>
    <t>Ya &amp; Bukti - Google Drive</t>
  </si>
  <si>
    <t>Ya &amp; Bukti - Link Website</t>
  </si>
  <si>
    <t>5.1.1.2</t>
  </si>
  <si>
    <t>Adakah PTJ anda  terlibat dalam membantu pemeliharaan/pemuliharaan kawasan terbuka di kawasan sekitar/bangunan PTJ anda? (Cth: taman, wakaf dll)</t>
  </si>
  <si>
    <t>5.1.2 Budaya dan Warisan Seni/Sejarah</t>
  </si>
  <si>
    <t>5.1.2.1</t>
  </si>
  <si>
    <t>Menyediakan akses awam percuma ke kawasan lapang dan kawasan hijau</t>
  </si>
  <si>
    <t>5.1.2.2</t>
  </si>
  <si>
    <r>
      <rPr>
        <rFont val="Times New Roman"/>
        <color rgb="FF000000"/>
        <sz val="12.0"/>
      </rPr>
      <t xml:space="preserve">Menyumbang kepada seni tempatan, dari segi bilangan persembahan awam tahunan koir universiti, kumpulan teater, orkestra, persemabahan majlis anugerah, </t>
    </r>
    <r>
      <rPr>
        <rFont val="Times New Roman"/>
        <color rgb="FFFF0000"/>
        <sz val="12.0"/>
      </rPr>
      <t>program kolej</t>
    </r>
    <r>
      <rPr>
        <rFont val="Times New Roman"/>
        <color rgb="FF000000"/>
        <sz val="12.0"/>
      </rPr>
      <t xml:space="preserve"> dll</t>
    </r>
  </si>
  <si>
    <t>5.1.2.3</t>
  </si>
  <si>
    <t>Adakah PTJ anda merekod dan memelihara warisan budaya?</t>
  </si>
  <si>
    <t>5.1.2.4</t>
  </si>
  <si>
    <t>Menyediakan akses awam ke bangunan dan/atau monumen atau landskap warisan semula jadi yang mempunyai kepentingan budaya
i. Percuma
ii. Berbayar</t>
  </si>
  <si>
    <t>5.2 Pengurusan Tenaga</t>
  </si>
  <si>
    <t>5.2.1</t>
  </si>
  <si>
    <t>Adakah PTJ anda menubuhkan unit/organisasi untuk pengurusan tenaga di PTJ? (Cth : lantikan energy manager, carta organisasi, jawatankuasa dll)</t>
  </si>
  <si>
    <t>Dalam Perancangan</t>
  </si>
  <si>
    <t>Ada &amp; Bukti</t>
  </si>
  <si>
    <t>5.2.2</t>
  </si>
  <si>
    <t>Nyatakan jenis peralatan cekap tenaga (energy efficient) yang digunakan bagi menggantikan alat konvensional di PTJ (Cth: Sirim energy efficiency)</t>
  </si>
  <si>
    <t>Ada senarai tapi tiada bukti</t>
  </si>
  <si>
    <t>Ada &amp; jenis peralatan dan bukti</t>
  </si>
  <si>
    <t>5.2.3</t>
  </si>
  <si>
    <t>Kemukakan bukti bergambar mengenai  ciri-ciri bangunan pintar dan/atau peralatan di PTJ anda (cth: pintu automatik, sensor, CCTV dll)</t>
  </si>
  <si>
    <t>5.2.4</t>
  </si>
  <si>
    <t>a</t>
  </si>
  <si>
    <r>
      <rPr>
        <rFont val="Times New Roman"/>
        <color theme="1"/>
        <sz val="12.0"/>
      </rPr>
      <t xml:space="preserve">Adakah PTJ anda mempunyai sistem tenaga boleh diperbaharui yang digunakan? (Cth: solar, biodiesel, </t>
    </r>
    <r>
      <rPr>
        <rFont val="Times New Roman"/>
        <color rgb="FFFF0000"/>
        <sz val="12.0"/>
      </rPr>
      <t>turbin hidro, angin</t>
    </r>
    <r>
      <rPr>
        <rFont val="Times New Roman"/>
        <color theme="1"/>
        <sz val="12.0"/>
      </rPr>
      <t xml:space="preserve"> dan lain-lain.)</t>
    </r>
  </si>
  <si>
    <t>b</t>
  </si>
  <si>
    <t>Jika ada, berapakah jumlah  penghasilan tenaga boleh diperbaharui di PTJ (Watt)?</t>
  </si>
  <si>
    <t>Tiada Jawapan</t>
  </si>
  <si>
    <t>Ada Jawapan</t>
  </si>
  <si>
    <t>5.2.5</t>
  </si>
  <si>
    <t>Berapakah penggunaan tenaga elektrik bagi tempoh tiga tahun terakhir? (kWh)</t>
  </si>
  <si>
    <t>2021
(kWh)</t>
  </si>
  <si>
    <t>2022
(kWh)</t>
  </si>
  <si>
    <t>2023
(kWh)</t>
  </si>
  <si>
    <t>5.2.6</t>
  </si>
  <si>
    <t>Berapakah penjimatan elektrik di PTJ dalam setahun (kWh) berbanding tahun sebelumnya?</t>
  </si>
  <si>
    <t>Tiada Penjimatan</t>
  </si>
  <si>
    <t>Ada Penjimatan</t>
  </si>
  <si>
    <t>5.2.7</t>
  </si>
  <si>
    <t>Senaraikan inisiatif/program ke arah penjimatan tenaga di PTJ (Cth: audit, webinar, kempen kecekapan tenaga)</t>
  </si>
  <si>
    <t>Ada senarai &amp; bukti</t>
  </si>
  <si>
    <t>5.2.8</t>
  </si>
  <si>
    <t>Senaraikan kawasan bangunan yang memenuhi kriteria penjimatan tenaga?</t>
  </si>
  <si>
    <t>5.2.9</t>
  </si>
  <si>
    <t>Adakah PTJ anda menetapkan suhu bilik dan kelembapan di bangunan tertentu? (Cth: Gambar/Dokumen)</t>
  </si>
  <si>
    <t>5.3 Pengurusan Sisa</t>
  </si>
  <si>
    <t>5.3.1</t>
  </si>
  <si>
    <t>Adakah pihak PTJ menjalankan program/aktiviti berkaitan sisa di PTJ bagi tahun semasa? 
i. Penghasilan Baja Organik
ii. e-waste (cth : elektronik/ peralatan elektrik pejabat/ mentol lampu/bateri/telefon bimbit)
iii. tekstil
ii. sisa terjadual (cth : kimia, ubatan, lab waste dll)
v. kertas
vi. plastik
(Cth: Gambar Program/Aktivti berkaitan)</t>
  </si>
  <si>
    <t>5.3.2</t>
  </si>
  <si>
    <t>Adakah sisa yang dikumpulkan dikitar semula di PTJ? (oleh Kolej secara kolaborasi)</t>
  </si>
  <si>
    <t>5.3.3</t>
  </si>
  <si>
    <t>Adakah PTJ menjalankan inovasi/keusahawan berkaitan pengurusan sisa</t>
  </si>
  <si>
    <t>5.3.4</t>
  </si>
  <si>
    <t>Apakah langkah atau kaedah yang digunakan oleh PTJ bagi mengurangkan penghasilan sisa?</t>
  </si>
  <si>
    <t>5.3.5</t>
  </si>
  <si>
    <t xml:space="preserve">Adakah PTJ anda melaksanakan Larangan Penggunaan Plastik Sekali Guna di setiap aktiviti/program/mesyuarat/waktu harian? (cth : minit mesyuarat, gambar atau poster) </t>
  </si>
  <si>
    <t>5.4 Pengurusan Air</t>
  </si>
  <si>
    <t>5.4.1</t>
  </si>
  <si>
    <t>Pelaksanaan program kitar semula air di PTJ</t>
  </si>
  <si>
    <t>5.4.2</t>
  </si>
  <si>
    <t>Adakah PTJ anda mempunyai program penggunaan secara lestari melalui peralatan cekap air?</t>
  </si>
  <si>
    <t>5.4.3</t>
  </si>
  <si>
    <t>Adakah PTJ anda mempunyai panduan pengurusan air lestari dan diletakkan di tempat yang mudah dilihat?</t>
  </si>
  <si>
    <t>5.5 Pengangkutan</t>
  </si>
  <si>
    <t>5.5.1 Pengurusan</t>
  </si>
  <si>
    <t>5.5.1.1</t>
  </si>
  <si>
    <t>Adakah PTJ anda menyediakan kenderaan mesra alam? (Basikal/ e-bike/kenderaan elektrik)</t>
  </si>
  <si>
    <t>5.5.1.2</t>
  </si>
  <si>
    <t>Nyatakan penggunaan kenderaan mesra alam/ Zero Emission Vehicles (ZEV) di PTJ anda.</t>
  </si>
  <si>
    <t>Disediakan Berbayar</t>
  </si>
  <si>
    <t>Disediakan Percuma</t>
  </si>
  <si>
    <t>5.5.1.3</t>
  </si>
  <si>
    <t>Adakah di PTJ anda menggalakan berkongsi kereta dan menggunakan kenderaan mobiliti mikro (micromobility)?</t>
  </si>
  <si>
    <t>Ada Perancangan</t>
  </si>
  <si>
    <t>Ada Perancangan &amp; Pemantauan Bukti</t>
  </si>
  <si>
    <t>5.5.1.4</t>
  </si>
  <si>
    <t>Adakah di PTJ anda menyediakan kemudahan tempat meletak basikal?</t>
  </si>
  <si>
    <t>Ada &amp; Pemantauan Bukti</t>
  </si>
  <si>
    <t>5.5.2 Inisiatif Menggalakkan Pejalan Kaki</t>
  </si>
  <si>
    <t>5.5.2.1</t>
  </si>
  <si>
    <t>Adakah PTJ anda mempamerkan Garis Panduan Berbasikal dan/atau Pejalan kaki?</t>
  </si>
  <si>
    <t xml:space="preserve">Ya </t>
  </si>
  <si>
    <t>5.5.2.2</t>
  </si>
  <si>
    <t>Adakah PTJ anda menyediakan kemudahan susur pejalan kaki yang selamat?</t>
  </si>
  <si>
    <t>BAHAGIAN 6 : KESEJAHTERAAN</t>
  </si>
  <si>
    <r>
      <rPr>
        <rFont val="Times New Roman"/>
        <b/>
        <color rgb="FF000000"/>
        <sz val="12.0"/>
      </rPr>
      <t xml:space="preserve">6.1 Inisiatif Bagi Golongan Kelainan Upaya / </t>
    </r>
    <r>
      <rPr>
        <rFont val="Times New Roman"/>
        <b/>
        <i/>
        <color rgb="FF000000"/>
        <sz val="12.0"/>
      </rPr>
      <t>special need</t>
    </r>
  </si>
  <si>
    <t>6.1.1</t>
  </si>
  <si>
    <t>Adakah PTJ anda menyediakan keperluan untuk kemudahan untuk wanita mengandung / orang tua / berisiko? (cth : lif, tandas, pelepasan rawatan dll)</t>
  </si>
  <si>
    <t>6.1.2</t>
  </si>
  <si>
    <t>Adakah PTJ anda mempunyai laluan orang kelainan upaya (OKU)?
i. laluan
ii. tandas</t>
  </si>
  <si>
    <t>Ada, Selamat &amp; Bukti</t>
  </si>
  <si>
    <t>Ada, selamat, sesuai bagi OKU &amp; Bukti</t>
  </si>
  <si>
    <t>6.2 Kesejahteraan</t>
  </si>
  <si>
    <t>6.2.1</t>
  </si>
  <si>
    <t>Adakah PTJ anda menyediakan kemudahan/fasiliti kesihatan? (cth : alat senaman ringkas, alat penimbang berat, kit pertolongan kecemasan dll)</t>
  </si>
  <si>
    <t>6.2.2</t>
  </si>
  <si>
    <t>Senaraikan jumlah inisiatif program kesihatan dan kesejahteraan yang dilaksanakan di PTJ bekerjasama dengan institusi kesihatan tempatan, kebangsaan, atau global untuk meningkatkan hasil kesihatan dan kesejahteraan</t>
  </si>
  <si>
    <t>Lebih daripada 5 &amp; Bukti</t>
  </si>
  <si>
    <t>6.2.3</t>
  </si>
  <si>
    <t>Adakah PTJ anda menjalankan pengisian kerohanian? (cth : bacaan doa / bacaan yassin dll)</t>
  </si>
  <si>
    <t>Ada tetapi tiada bukti</t>
  </si>
  <si>
    <t>6.2.4</t>
  </si>
  <si>
    <t>Adakah PTJ anda menyediakan keperluan kebajikan staf? (cth : kelab kebajikan / aktivti sukarelawan staf atau pelajar)</t>
  </si>
  <si>
    <t>6.2.5</t>
  </si>
  <si>
    <t>Adakah PTJ anda menyediakan intervensi untuk mengatasi masalah kelaparan di kalangan pelajar dan kakitangan (contohnya, termasuk bekalan makanan seperti food bank dll)</t>
  </si>
  <si>
    <t>6.2.6</t>
  </si>
  <si>
    <t>Adakah PTJ anda menyediakan fasilit minuman secara percuma untuk pelajar, kakitangan, dan pelawat (cth, COWAY CUCKOO dll)</t>
  </si>
  <si>
    <t>6.2.7</t>
  </si>
  <si>
    <t>Senaraikan jumlah program yang memfokuskan kepada golongan wanita?</t>
  </si>
  <si>
    <t>6.2.8</t>
  </si>
  <si>
    <t>Bagaimana PTJ anda menyokong amalan yang mampan untuk mengurangkan pembaziran makanan?</t>
  </si>
  <si>
    <t>6.2.9</t>
  </si>
  <si>
    <t>Senaraikan langkah-langkah yang telah diambil oleh jabatan untuk memastikan kesejahteraan fizikal dan mental staf di pejabat?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</si>
</sst>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\ mmmm\ yyyy"/>
    <numFmt numFmtId="165" formatCode="&quot;$&quot;#,##0"/>
  </numFmts>
  <fonts count="29">
    <font>
      <sz val="11.0"/>
      <color theme="1"/>
      <name val="Arial"/>
      <scheme val="minor"/>
    </font>
    <font>
      <sz val="11.0"/>
      <color theme="1"/>
      <name val="Arial"/>
    </font>
    <font>
      <sz val="28.0"/>
      <color theme="1"/>
      <name val="Times New Roman"/>
    </font>
    <font>
      <b/>
      <sz val="26.0"/>
      <color theme="1"/>
      <name val="Times New Roman"/>
    </font>
    <font>
      <sz val="28.0"/>
      <color theme="1"/>
      <name val="Calibri"/>
    </font>
    <font>
      <i/>
      <sz val="24.0"/>
      <color theme="1"/>
      <name val="Times New Roman"/>
    </font>
    <font>
      <i/>
      <sz val="28.0"/>
      <color theme="1"/>
      <name val="Times New Roman"/>
    </font>
    <font>
      <sz val="12.0"/>
      <color theme="1"/>
      <name val="Times New Roman"/>
    </font>
    <font/>
    <font>
      <sz val="12.0"/>
      <color rgb="FF000000"/>
      <name val="Times New Roman"/>
    </font>
    <font>
      <sz val="72.0"/>
      <color theme="1"/>
      <name val="Times New Roman"/>
    </font>
    <font>
      <b/>
      <sz val="14.0"/>
      <color theme="1"/>
      <name val="Times New Roman"/>
    </font>
    <font>
      <sz val="14.0"/>
      <color theme="1"/>
      <name val="Times New Roman"/>
    </font>
    <font>
      <sz val="14.0"/>
      <color rgb="FF000000"/>
      <name val="Times New Roman"/>
    </font>
    <font>
      <b/>
      <sz val="14.0"/>
      <color rgb="FF000000"/>
      <name val="Times New Roman"/>
    </font>
    <font>
      <sz val="11.0"/>
      <color theme="1"/>
      <name val="Calibri"/>
    </font>
    <font>
      <sz val="11.0"/>
      <color rgb="FF000000"/>
      <name val="Calibri"/>
    </font>
    <font>
      <b/>
      <sz val="18.0"/>
      <color theme="1"/>
      <name val="Times New Roman"/>
    </font>
    <font>
      <b/>
      <sz val="12.0"/>
      <color theme="1"/>
      <name val="Times New Roman"/>
    </font>
    <font>
      <sz val="12.0"/>
      <color rgb="FFFF0000"/>
      <name val="Times New Roman"/>
    </font>
    <font>
      <b/>
      <sz val="12.0"/>
      <color rgb="FF000000"/>
      <name val="Times New Roman"/>
    </font>
    <font>
      <sz val="11.0"/>
      <color theme="1"/>
      <name val="Times New Roman"/>
    </font>
    <font>
      <sz val="12.0"/>
      <color rgb="FF000000"/>
      <name val="Calibri"/>
    </font>
    <font>
      <b/>
      <sz val="11.0"/>
      <color theme="1"/>
      <name val="Times New Roman"/>
    </font>
    <font>
      <sz val="18.0"/>
      <color theme="1"/>
      <name val="Times New Roman"/>
    </font>
    <font>
      <sz val="11.0"/>
      <color theme="0"/>
      <name val="Calibri"/>
    </font>
    <font>
      <sz val="12.0"/>
      <color theme="0"/>
      <name val="Times New Roman"/>
    </font>
    <font>
      <sz val="12.0"/>
      <color theme="1"/>
      <name val="Calibri"/>
    </font>
    <font>
      <b/>
      <sz val="12.0"/>
      <color rgb="FFFF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/>
    </border>
    <border>
      <left/>
      <right style="thin">
        <color rgb="FF000000"/>
      </right>
    </border>
    <border>
      <left style="thin">
        <color rgb="FF000000"/>
      </left>
      <right/>
      <top/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</border>
    <border>
      <left/>
      <right/>
    </border>
    <border>
      <left/>
      <right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212">
    <xf borderId="0" fillId="0" fontId="0" numFmtId="0" xfId="0" applyAlignment="1" applyFont="1">
      <alignment readingOrder="0" shrinkToFit="0" vertical="bottom" wrapText="0"/>
    </xf>
    <xf borderId="0" fillId="0" fontId="1" numFmtId="9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Font="1"/>
    <xf borderId="0" fillId="0" fontId="2" numFmtId="0" xfId="0" applyAlignment="1" applyFont="1">
      <alignment vertical="center"/>
    </xf>
    <xf borderId="0" fillId="0" fontId="2" numFmtId="9" xfId="0" applyAlignment="1" applyFont="1" applyNumberFormat="1">
      <alignment horizontal="center" vertical="center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0" xfId="0" applyAlignment="1" applyFont="1">
      <alignment horizontal="center" vertical="center"/>
    </xf>
    <xf borderId="0" fillId="0" fontId="5" numFmtId="9" xfId="0" applyAlignment="1" applyFont="1" applyNumberFormat="1">
      <alignment horizontal="center" vertical="center"/>
    </xf>
    <xf borderId="0" fillId="0" fontId="6" numFmtId="9" xfId="0" applyAlignment="1" applyFont="1" applyNumberFormat="1">
      <alignment horizontal="center" vertical="center"/>
    </xf>
    <xf borderId="1" fillId="0" fontId="7" numFmtId="0" xfId="0" applyAlignment="1" applyBorder="1" applyFont="1">
      <alignment horizontal="left"/>
    </xf>
    <xf borderId="2" fillId="0" fontId="8" numFmtId="0" xfId="0" applyBorder="1" applyFont="1"/>
    <xf borderId="3" fillId="0" fontId="7" numFmtId="0" xfId="0" applyAlignment="1" applyBorder="1" applyFont="1">
      <alignment horizontal="left" vertical="center"/>
    </xf>
    <xf borderId="1" fillId="0" fontId="9" numFmtId="0" xfId="0" applyAlignment="1" applyBorder="1" applyFont="1">
      <alignment horizontal="center" vertical="center"/>
    </xf>
    <xf borderId="3" fillId="0" fontId="8" numFmtId="0" xfId="0" applyBorder="1" applyFont="1"/>
    <xf borderId="1" fillId="0" fontId="9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shrinkToFit="0" vertical="center" wrapText="1"/>
    </xf>
    <xf borderId="1" fillId="2" fontId="9" numFmtId="0" xfId="0" applyAlignment="1" applyBorder="1" applyFill="1" applyFont="1">
      <alignment horizontal="left" shrinkToFit="0" vertical="center" wrapText="1"/>
    </xf>
    <xf borderId="0" fillId="0" fontId="10" numFmtId="0" xfId="0" applyFont="1"/>
    <xf borderId="4" fillId="0" fontId="11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shrinkToFit="0" vertical="center" wrapText="1"/>
    </xf>
    <xf borderId="4" fillId="3" fontId="11" numFmtId="9" xfId="0" applyAlignment="1" applyBorder="1" applyFill="1" applyFont="1" applyNumberFormat="1">
      <alignment horizontal="center" shrinkToFit="0" vertical="center" wrapText="1"/>
    </xf>
    <xf borderId="4" fillId="0" fontId="12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left" vertical="center"/>
    </xf>
    <xf borderId="1" fillId="0" fontId="13" numFmtId="3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4" fillId="0" fontId="12" numFmtId="9" xfId="0" applyAlignment="1" applyBorder="1" applyFont="1" applyNumberFormat="1">
      <alignment horizontal="center" vertical="center"/>
    </xf>
    <xf borderId="1" fillId="0" fontId="12" numFmtId="0" xfId="0" applyAlignment="1" applyBorder="1" applyFont="1">
      <alignment horizontal="left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vertical="center"/>
    </xf>
    <xf borderId="1" fillId="0" fontId="14" numFmtId="3" xfId="0" applyAlignment="1" applyBorder="1" applyFont="1" applyNumberFormat="1">
      <alignment horizontal="center" vertical="center"/>
    </xf>
    <xf borderId="2" fillId="0" fontId="11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vertical="center"/>
    </xf>
    <xf borderId="0" fillId="0" fontId="12" numFmtId="9" xfId="0" applyAlignment="1" applyFont="1" applyNumberFormat="1">
      <alignment horizontal="center" vertical="center"/>
    </xf>
    <xf borderId="0" fillId="0" fontId="12" numFmtId="0" xfId="0" applyFont="1"/>
    <xf borderId="1" fillId="0" fontId="15" numFmtId="0" xfId="0" applyAlignment="1" applyBorder="1" applyFont="1">
      <alignment horizontal="left" vertical="center"/>
    </xf>
    <xf borderId="3" fillId="0" fontId="15" numFmtId="0" xfId="0" applyAlignment="1" applyBorder="1" applyFont="1">
      <alignment horizontal="center" vertical="center"/>
    </xf>
    <xf borderId="1" fillId="2" fontId="15" numFmtId="0" xfId="0" applyBorder="1" applyFont="1"/>
    <xf borderId="1" fillId="2" fontId="16" numFmtId="0" xfId="0" applyBorder="1" applyFont="1"/>
    <xf borderId="1" fillId="2" fontId="16" numFmtId="164" xfId="0" applyBorder="1" applyFont="1" applyNumberFormat="1"/>
    <xf borderId="0" fillId="0" fontId="15" numFmtId="0" xfId="0" applyFont="1"/>
    <xf borderId="5" fillId="0" fontId="17" numFmtId="0" xfId="0" applyAlignment="1" applyBorder="1" applyFont="1">
      <alignment horizontal="center" vertical="center"/>
    </xf>
    <xf borderId="5" fillId="0" fontId="8" numFmtId="0" xfId="0" applyBorder="1" applyFont="1"/>
    <xf borderId="0" fillId="0" fontId="17" numFmtId="0" xfId="0" applyAlignment="1" applyFont="1">
      <alignment vertical="center"/>
    </xf>
    <xf borderId="4" fillId="0" fontId="18" numFmtId="0" xfId="0" applyAlignment="1" applyBorder="1" applyFont="1">
      <alignment horizontal="center" shrinkToFit="0" vertical="center" wrapText="1"/>
    </xf>
    <xf borderId="1" fillId="0" fontId="18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left" vertical="center"/>
    </xf>
    <xf borderId="6" fillId="4" fontId="19" numFmtId="0" xfId="0" applyAlignment="1" applyBorder="1" applyFill="1" applyFont="1">
      <alignment horizontal="center" vertical="center"/>
    </xf>
    <xf borderId="6" fillId="3" fontId="7" numFmtId="0" xfId="0" applyAlignment="1" applyBorder="1" applyFont="1">
      <alignment horizontal="center" vertical="center"/>
    </xf>
    <xf borderId="0" fillId="0" fontId="7" numFmtId="0" xfId="0" applyFont="1"/>
    <xf borderId="7" fillId="0" fontId="8" numFmtId="0" xfId="0" applyBorder="1" applyFont="1"/>
    <xf borderId="8" fillId="5" fontId="7" numFmtId="0" xfId="0" applyBorder="1" applyFill="1" applyFont="1"/>
    <xf borderId="9" fillId="0" fontId="8" numFmtId="0" xfId="0" applyBorder="1" applyFont="1"/>
    <xf borderId="4" fillId="4" fontId="19" numFmtId="0" xfId="0" applyAlignment="1" applyBorder="1" applyFont="1">
      <alignment horizontal="center" vertical="center"/>
    </xf>
    <xf borderId="4" fillId="3" fontId="7" numFmtId="0" xfId="0" applyAlignment="1" applyBorder="1" applyFont="1">
      <alignment horizontal="center" vertical="center"/>
    </xf>
    <xf borderId="10" fillId="0" fontId="18" numFmtId="0" xfId="0" applyAlignment="1" applyBorder="1" applyFont="1">
      <alignment horizontal="center" vertical="center"/>
    </xf>
    <xf borderId="10" fillId="0" fontId="9" numFmtId="0" xfId="0" applyAlignment="1" applyBorder="1" applyFont="1">
      <alignment shrinkToFit="0" vertical="center" wrapText="1"/>
    </xf>
    <xf borderId="11" fillId="0" fontId="8" numFmtId="0" xfId="0" applyBorder="1" applyFont="1"/>
    <xf borderId="12" fillId="0" fontId="8" numFmtId="0" xfId="0" applyBorder="1" applyFont="1"/>
    <xf borderId="13" fillId="3" fontId="7" numFmtId="0" xfId="0" applyAlignment="1" applyBorder="1" applyFont="1">
      <alignment horizontal="center" vertical="center"/>
    </xf>
    <xf borderId="14" fillId="0" fontId="8" numFmtId="0" xfId="0" applyBorder="1" applyFont="1"/>
    <xf borderId="15" fillId="0" fontId="8" numFmtId="0" xfId="0" applyBorder="1" applyFont="1"/>
    <xf borderId="16" fillId="4" fontId="19" numFmtId="0" xfId="0" applyAlignment="1" applyBorder="1" applyFont="1">
      <alignment horizontal="center" vertical="center"/>
    </xf>
    <xf borderId="4" fillId="3" fontId="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1" fillId="0" fontId="18" numFmtId="0" xfId="0" applyAlignment="1" applyBorder="1" applyFont="1">
      <alignment horizontal="center" vertical="center"/>
    </xf>
    <xf borderId="4" fillId="0" fontId="18" numFmtId="3" xfId="0" applyAlignment="1" applyBorder="1" applyFont="1" applyNumberFormat="1">
      <alignment horizontal="center" vertical="center"/>
    </xf>
    <xf borderId="0" fillId="0" fontId="15" numFmtId="10" xfId="0" applyFont="1" applyNumberFormat="1"/>
    <xf borderId="0" fillId="0" fontId="17" numFmtId="0" xfId="0" applyAlignment="1" applyFont="1">
      <alignment horizontal="center" vertical="center"/>
    </xf>
    <xf borderId="6" fillId="0" fontId="18" numFmtId="0" xfId="0" applyAlignment="1" applyBorder="1" applyFont="1">
      <alignment horizontal="center" shrinkToFit="0" vertical="center" wrapText="1"/>
    </xf>
    <xf borderId="10" fillId="0" fontId="20" numFmtId="0" xfId="0" applyAlignment="1" applyBorder="1" applyFont="1">
      <alignment horizontal="center" shrinkToFit="0" vertical="center" wrapText="1"/>
    </xf>
    <xf borderId="1" fillId="0" fontId="18" numFmtId="0" xfId="0" applyAlignment="1" applyBorder="1" applyFont="1">
      <alignment horizontal="left" vertical="center"/>
    </xf>
    <xf borderId="17" fillId="0" fontId="18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left" shrinkToFit="0" vertical="center" wrapText="1"/>
    </xf>
    <xf borderId="14" fillId="0" fontId="7" numFmtId="0" xfId="0" applyAlignment="1" applyBorder="1" applyFont="1">
      <alignment horizontal="left" vertical="center"/>
    </xf>
    <xf borderId="18" fillId="3" fontId="7" numFmtId="49" xfId="0" applyAlignment="1" applyBorder="1" applyFont="1" applyNumberFormat="1">
      <alignment horizontal="center" vertical="center"/>
    </xf>
    <xf borderId="19" fillId="4" fontId="19" numFmtId="0" xfId="0" applyAlignment="1" applyBorder="1" applyFont="1">
      <alignment horizontal="center" vertical="center"/>
    </xf>
    <xf borderId="19" fillId="3" fontId="7" numFmtId="0" xfId="0" applyAlignment="1" applyBorder="1" applyFont="1">
      <alignment horizontal="center" vertical="center"/>
    </xf>
    <xf borderId="17" fillId="0" fontId="8" numFmtId="0" xfId="0" applyBorder="1" applyFont="1"/>
    <xf borderId="4" fillId="3" fontId="7" numFmtId="49" xfId="0" applyAlignment="1" applyBorder="1" applyFont="1" applyNumberFormat="1">
      <alignment horizontal="center" shrinkToFit="0" vertical="center" wrapText="1"/>
    </xf>
    <xf borderId="8" fillId="5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horizontal="left" shrinkToFit="0" vertical="center" wrapText="1"/>
    </xf>
    <xf borderId="6" fillId="3" fontId="7" numFmtId="49" xfId="0" applyAlignment="1" applyBorder="1" applyFont="1" applyNumberFormat="1">
      <alignment horizontal="center" shrinkToFit="0" vertical="center" wrapText="1"/>
    </xf>
    <xf borderId="0" fillId="0" fontId="1" numFmtId="0" xfId="0" applyFont="1"/>
    <xf borderId="4" fillId="6" fontId="9" numFmtId="0" xfId="0" applyAlignment="1" applyBorder="1" applyFill="1" applyFont="1">
      <alignment horizontal="center" shrinkToFit="0" vertical="center" wrapText="1"/>
    </xf>
    <xf borderId="20" fillId="4" fontId="19" numFmtId="0" xfId="0" applyAlignment="1" applyBorder="1" applyFont="1">
      <alignment horizontal="center" vertical="center"/>
    </xf>
    <xf borderId="6" fillId="3" fontId="9" numFmtId="0" xfId="0" applyAlignment="1" applyBorder="1" applyFont="1">
      <alignment horizontal="center" vertical="center"/>
    </xf>
    <xf borderId="21" fillId="3" fontId="9" numFmtId="3" xfId="0" applyAlignment="1" applyBorder="1" applyFont="1" applyNumberFormat="1">
      <alignment horizontal="center" vertical="center"/>
    </xf>
    <xf borderId="6" fillId="3" fontId="9" numFmtId="165" xfId="0" applyAlignment="1" applyBorder="1" applyFont="1" applyNumberFormat="1">
      <alignment horizontal="center" vertical="center"/>
    </xf>
    <xf borderId="8" fillId="5" fontId="15" numFmtId="0" xfId="0" applyBorder="1" applyFont="1"/>
    <xf borderId="22" fillId="0" fontId="8" numFmtId="0" xfId="0" applyBorder="1" applyFont="1"/>
    <xf borderId="4" fillId="3" fontId="9" numFmtId="49" xfId="0" applyAlignment="1" applyBorder="1" applyFont="1" applyNumberFormat="1">
      <alignment horizontal="center" shrinkToFit="0" vertical="center" wrapText="1"/>
    </xf>
    <xf borderId="23" fillId="0" fontId="8" numFmtId="0" xfId="0" applyBorder="1" applyFont="1"/>
    <xf borderId="24" fillId="0" fontId="8" numFmtId="0" xfId="0" applyBorder="1" applyFont="1"/>
    <xf borderId="4" fillId="0" fontId="9" numFmtId="0" xfId="0" applyAlignment="1" applyBorder="1" applyFont="1">
      <alignment horizontal="center" shrinkToFit="0" vertical="center" wrapText="1"/>
    </xf>
    <xf borderId="6" fillId="6" fontId="7" numFmtId="0" xfId="0" applyAlignment="1" applyBorder="1" applyFont="1">
      <alignment horizontal="left" shrinkToFit="0" vertical="center" wrapText="1"/>
    </xf>
    <xf borderId="0" fillId="0" fontId="15" numFmtId="4" xfId="0" applyFont="1" applyNumberFormat="1"/>
    <xf borderId="13" fillId="3" fontId="9" numFmtId="49" xfId="0" applyAlignment="1" applyBorder="1" applyFont="1" applyNumberFormat="1">
      <alignment horizontal="center" shrinkToFit="0" vertical="center" wrapText="1"/>
    </xf>
    <xf borderId="13" fillId="3" fontId="7" numFmtId="49" xfId="0" applyAlignment="1" applyBorder="1" applyFont="1" applyNumberForma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center" wrapText="1"/>
    </xf>
    <xf borderId="12" fillId="0" fontId="21" numFmtId="0" xfId="0" applyAlignment="1" applyBorder="1" applyFont="1">
      <alignment horizontal="left" vertical="center"/>
    </xf>
    <xf borderId="25" fillId="4" fontId="19" numFmtId="0" xfId="0" applyAlignment="1" applyBorder="1" applyFon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21" fillId="3" fontId="7" numFmtId="0" xfId="0" applyAlignment="1" applyBorder="1" applyFont="1">
      <alignment horizontal="center" shrinkToFit="0" vertical="center" wrapText="1"/>
    </xf>
    <xf borderId="26" fillId="0" fontId="8" numFmtId="0" xfId="0" applyBorder="1" applyFont="1"/>
    <xf borderId="2" fillId="0" fontId="7" numFmtId="0" xfId="0" applyAlignment="1" applyBorder="1" applyFont="1">
      <alignment horizontal="left" vertical="center"/>
    </xf>
    <xf borderId="27" fillId="0" fontId="8" numFmtId="0" xfId="0" applyBorder="1" applyFont="1"/>
    <xf borderId="7" fillId="0" fontId="7" numFmtId="0" xfId="0" applyAlignment="1" applyBorder="1" applyFont="1">
      <alignment horizontal="left" shrinkToFit="0" vertical="center" wrapText="1"/>
    </xf>
    <xf borderId="21" fillId="3" fontId="7" numFmtId="0" xfId="0" applyAlignment="1" applyBorder="1" applyFont="1">
      <alignment horizontal="center" vertical="center"/>
    </xf>
    <xf borderId="14" fillId="0" fontId="18" numFmtId="0" xfId="0" applyAlignment="1" applyBorder="1" applyFont="1">
      <alignment horizontal="left" vertical="center"/>
    </xf>
    <xf borderId="6" fillId="4" fontId="19" numFmtId="0" xfId="0" applyAlignment="1" applyBorder="1" applyFont="1">
      <alignment horizontal="center" shrinkToFit="0" vertical="center" wrapText="1"/>
    </xf>
    <xf borderId="28" fillId="3" fontId="7" numFmtId="0" xfId="0" applyAlignment="1" applyBorder="1" applyFont="1">
      <alignment horizontal="center" shrinkToFit="0" vertical="center" wrapText="1"/>
    </xf>
    <xf borderId="29" fillId="0" fontId="8" numFmtId="0" xfId="0" applyBorder="1" applyFont="1"/>
    <xf borderId="30" fillId="0" fontId="8" numFmtId="0" xfId="0" applyBorder="1" applyFont="1"/>
    <xf borderId="1" fillId="0" fontId="18" numFmtId="0" xfId="0" applyAlignment="1" applyBorder="1" applyFont="1">
      <alignment vertical="center"/>
    </xf>
    <xf borderId="12" fillId="0" fontId="7" numFmtId="0" xfId="0" applyAlignment="1" applyBorder="1" applyFont="1">
      <alignment horizontal="left" shrinkToFit="0" vertical="center" wrapText="1"/>
    </xf>
    <xf borderId="0" fillId="0" fontId="1" numFmtId="49" xfId="0" applyFont="1" applyNumberFormat="1"/>
    <xf borderId="1" fillId="0" fontId="20" numFmtId="0" xfId="0" applyAlignment="1" applyBorder="1" applyFont="1">
      <alignment horizontal="left" vertical="center"/>
    </xf>
    <xf borderId="4" fillId="3" fontId="7" numFmtId="49" xfId="0" applyAlignment="1" applyBorder="1" applyFont="1" applyNumberFormat="1">
      <alignment horizontal="center" vertical="center"/>
    </xf>
    <xf borderId="8" fillId="5" fontId="9" numFmtId="0" xfId="0" applyAlignment="1" applyBorder="1" applyFont="1">
      <alignment horizontal="center" shrinkToFit="0" vertical="center" wrapText="1"/>
    </xf>
    <xf borderId="8" fillId="5" fontId="7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left" vertical="center"/>
    </xf>
    <xf borderId="31" fillId="3" fontId="9" numFmtId="49" xfId="0" applyAlignment="1" applyBorder="1" applyFont="1" applyNumberFormat="1">
      <alignment horizontal="center" shrinkToFit="0" vertical="center" wrapText="1"/>
    </xf>
    <xf borderId="32" fillId="3" fontId="7" numFmtId="49" xfId="0" applyAlignment="1" applyBorder="1" applyFont="1" applyNumberFormat="1">
      <alignment horizontal="center" vertical="center"/>
    </xf>
    <xf borderId="32" fillId="3" fontId="9" numFmtId="49" xfId="0" applyAlignment="1" applyBorder="1" applyFont="1" applyNumberFormat="1">
      <alignment horizontal="center" shrinkToFit="0" vertical="center" wrapText="1"/>
    </xf>
    <xf borderId="10" fillId="0" fontId="18" numFmtId="0" xfId="0" applyAlignment="1" applyBorder="1" applyFont="1">
      <alignment horizontal="left" vertical="center"/>
    </xf>
    <xf borderId="6" fillId="0" fontId="9" numFmtId="0" xfId="0" applyAlignment="1" applyBorder="1" applyFont="1">
      <alignment shrinkToFit="0" vertical="center" wrapText="1"/>
    </xf>
    <xf borderId="6" fillId="0" fontId="22" numFmtId="0" xfId="0" applyAlignment="1" applyBorder="1" applyFont="1">
      <alignment shrinkToFit="0" vertical="center" wrapText="1"/>
    </xf>
    <xf borderId="10" fillId="0" fontId="20" numFmtId="0" xfId="0" applyAlignment="1" applyBorder="1" applyFont="1">
      <alignment horizontal="center" vertical="center"/>
    </xf>
    <xf borderId="6" fillId="6" fontId="9" numFmtId="0" xfId="0" applyAlignment="1" applyBorder="1" applyFont="1">
      <alignment horizontal="left" shrinkToFit="0" vertical="center" wrapText="1"/>
    </xf>
    <xf borderId="14" fillId="0" fontId="20" numFmtId="0" xfId="0" applyAlignment="1" applyBorder="1" applyFont="1">
      <alignment horizontal="left" vertical="center"/>
    </xf>
    <xf borderId="10" fillId="0" fontId="20" numFmtId="0" xfId="0" applyAlignment="1" applyBorder="1" applyFont="1">
      <alignment horizontal="left" vertical="center"/>
    </xf>
    <xf borderId="6" fillId="0" fontId="9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17" fillId="0" fontId="20" numFmtId="0" xfId="0" applyAlignment="1" applyBorder="1" applyFont="1">
      <alignment horizontal="left" vertical="center"/>
    </xf>
    <xf borderId="33" fillId="3" fontId="9" numFmtId="49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vertical="center"/>
    </xf>
    <xf borderId="1" fillId="0" fontId="23" numFmtId="0" xfId="0" applyAlignment="1" applyBorder="1" applyFont="1">
      <alignment horizontal="center" vertical="center"/>
    </xf>
    <xf borderId="15" fillId="0" fontId="18" numFmtId="0" xfId="0" applyAlignment="1" applyBorder="1" applyFont="1">
      <alignment horizontal="center" vertical="center"/>
    </xf>
    <xf borderId="9" fillId="0" fontId="18" numFmtId="0" xfId="0" applyAlignment="1" applyBorder="1" applyFont="1">
      <alignment horizontal="center" vertical="center"/>
    </xf>
    <xf borderId="0" fillId="0" fontId="7" numFmtId="49" xfId="0" applyFont="1" applyNumberFormat="1"/>
    <xf borderId="0" fillId="0" fontId="24" numFmtId="0" xfId="0" applyAlignment="1" applyFont="1">
      <alignment horizontal="center" vertical="center"/>
    </xf>
    <xf borderId="14" fillId="0" fontId="7" numFmtId="0" xfId="0" applyAlignment="1" applyBorder="1" applyFont="1">
      <alignment shrinkToFit="0" vertical="center" wrapText="1"/>
    </xf>
    <xf borderId="18" fillId="3" fontId="7" numFmtId="49" xfId="0" applyAlignment="1" applyBorder="1" applyFont="1" applyNumberFormat="1">
      <alignment horizontal="center" shrinkToFit="0" vertical="center" wrapText="1"/>
    </xf>
    <xf borderId="20" fillId="3" fontId="7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17" fillId="0" fontId="7" numFmtId="0" xfId="0" applyAlignment="1" applyBorder="1" applyFont="1">
      <alignment shrinkToFit="0" vertical="center" wrapText="1"/>
    </xf>
    <xf borderId="34" fillId="3" fontId="7" numFmtId="49" xfId="0" applyAlignment="1" applyBorder="1" applyFont="1" applyNumberFormat="1">
      <alignment horizontal="center" shrinkToFit="0" vertical="center" wrapText="1"/>
    </xf>
    <xf borderId="6" fillId="0" fontId="22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shrinkToFit="0" vertical="center" wrapText="1"/>
    </xf>
    <xf borderId="4" fillId="0" fontId="9" numFmtId="0" xfId="0" applyAlignment="1" applyBorder="1" applyFont="1">
      <alignment shrinkToFit="0" vertical="center" wrapText="1"/>
    </xf>
    <xf borderId="8" fillId="5" fontId="25" numFmtId="0" xfId="0" applyBorder="1" applyFont="1"/>
    <xf borderId="8" fillId="5" fontId="26" numFmtId="0" xfId="0" applyAlignment="1" applyBorder="1" applyFont="1">
      <alignment horizontal="center" shrinkToFit="0" vertical="center" wrapText="1"/>
    </xf>
    <xf borderId="8" fillId="5" fontId="26" numFmtId="0" xfId="0" applyAlignment="1" applyBorder="1" applyFont="1">
      <alignment horizontal="center" vertical="center"/>
    </xf>
    <xf borderId="6" fillId="0" fontId="27" numFmtId="0" xfId="0" applyAlignment="1" applyBorder="1" applyFont="1">
      <alignment horizontal="left" shrinkToFit="0" vertical="center" wrapText="1"/>
    </xf>
    <xf borderId="8" fillId="5" fontId="26" numFmtId="0" xfId="0" applyBorder="1" applyFont="1"/>
    <xf borderId="5" fillId="0" fontId="18" numFmtId="0" xfId="0" applyAlignment="1" applyBorder="1" applyFont="1">
      <alignment horizontal="center" vertical="center"/>
    </xf>
    <xf borderId="0" fillId="0" fontId="15" numFmtId="0" xfId="0" applyAlignment="1" applyFont="1">
      <alignment horizontal="center"/>
    </xf>
    <xf borderId="0" fillId="0" fontId="18" numFmtId="0" xfId="0" applyAlignment="1" applyFont="1">
      <alignment vertical="center"/>
    </xf>
    <xf borderId="6" fillId="0" fontId="18" numFmtId="0" xfId="0" applyAlignment="1" applyBorder="1" applyFont="1">
      <alignment horizontal="center" vertical="center"/>
    </xf>
    <xf borderId="0" fillId="0" fontId="18" numFmtId="0" xfId="0" applyAlignment="1" applyFont="1">
      <alignment shrinkToFit="0" vertical="center" wrapText="1"/>
    </xf>
    <xf borderId="0" fillId="0" fontId="7" numFmtId="0" xfId="0" applyAlignment="1" applyFont="1">
      <alignment horizontal="center" vertical="center"/>
    </xf>
    <xf borderId="5" fillId="0" fontId="7" numFmtId="0" xfId="0" applyAlignment="1" applyBorder="1" applyFont="1">
      <alignment horizontal="left" vertical="center"/>
    </xf>
    <xf borderId="2" fillId="0" fontId="9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6" fillId="3" fontId="7" numFmtId="49" xfId="0" applyAlignment="1" applyBorder="1" applyFont="1" applyNumberFormat="1">
      <alignment horizontal="center" shrinkToFit="0" vertical="center" wrapText="1"/>
    </xf>
    <xf borderId="16" fillId="3" fontId="9" numFmtId="49" xfId="0" applyAlignment="1" applyBorder="1" applyFont="1" applyNumberFormat="1">
      <alignment horizontal="center" shrinkToFit="0" vertical="center" wrapText="1"/>
    </xf>
    <xf borderId="13" fillId="3" fontId="7" numFmtId="49" xfId="0" applyAlignment="1" applyBorder="1" applyFont="1" applyNumberFormat="1">
      <alignment horizontal="center" vertical="center"/>
    </xf>
    <xf borderId="20" fillId="3" fontId="7" numFmtId="0" xfId="0" applyAlignment="1" applyBorder="1" applyFont="1">
      <alignment horizontal="center" vertical="center"/>
    </xf>
    <xf borderId="6" fillId="3" fontId="9" numFmtId="0" xfId="0" applyAlignment="1" applyBorder="1" applyFont="1">
      <alignment horizontal="center" shrinkToFit="0" vertical="center" wrapText="1"/>
    </xf>
    <xf borderId="17" fillId="0" fontId="18" numFmtId="0" xfId="0" applyAlignment="1" applyBorder="1" applyFont="1">
      <alignment horizontal="left" vertical="center"/>
    </xf>
    <xf borderId="6" fillId="5" fontId="7" numFmtId="0" xfId="0" applyAlignment="1" applyBorder="1" applyFont="1">
      <alignment horizontal="left" shrinkToFit="0" vertical="center" wrapText="1"/>
    </xf>
    <xf borderId="35" fillId="6" fontId="7" numFmtId="0" xfId="0" applyAlignment="1" applyBorder="1" applyFont="1">
      <alignment horizontal="left" vertical="center"/>
    </xf>
    <xf borderId="36" fillId="0" fontId="8" numFmtId="0" xfId="0" applyBorder="1" applyFont="1"/>
    <xf borderId="1" fillId="6" fontId="7" numFmtId="0" xfId="0" applyAlignment="1" applyBorder="1" applyFont="1">
      <alignment horizontal="left" vertical="center"/>
    </xf>
    <xf borderId="1" fillId="6" fontId="7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left" vertical="center"/>
    </xf>
    <xf borderId="37" fillId="3" fontId="7" numFmtId="49" xfId="0" applyAlignment="1" applyBorder="1" applyFont="1" applyNumberFormat="1">
      <alignment horizontal="center" shrinkToFit="0" vertical="center" wrapText="1"/>
    </xf>
    <xf borderId="31" fillId="3" fontId="7" numFmtId="49" xfId="0" applyAlignment="1" applyBorder="1" applyFont="1" applyNumberFormat="1">
      <alignment horizontal="center" shrinkToFit="0" vertical="center" wrapText="1"/>
    </xf>
    <xf borderId="19" fillId="4" fontId="19" numFmtId="0" xfId="0" applyAlignment="1" applyBorder="1" applyFont="1">
      <alignment horizontal="center" shrinkToFit="0" vertical="center" wrapText="1"/>
    </xf>
    <xf borderId="28" fillId="3" fontId="7" numFmtId="0" xfId="0" applyAlignment="1" applyBorder="1" applyFont="1">
      <alignment horizontal="center" vertical="center"/>
    </xf>
    <xf borderId="17" fillId="0" fontId="7" numFmtId="0" xfId="0" applyAlignment="1" applyBorder="1" applyFont="1">
      <alignment horizontal="left" shrinkToFit="0" vertical="center" wrapText="1"/>
    </xf>
    <xf borderId="6" fillId="6" fontId="9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horizontal="left" vertical="center"/>
    </xf>
    <xf borderId="0" fillId="0" fontId="1" numFmtId="0" xfId="0" applyAlignment="1" applyFont="1">
      <alignment vertical="bottom"/>
    </xf>
    <xf borderId="10" fillId="0" fontId="28" numFmtId="0" xfId="0" applyAlignment="1" applyBorder="1" applyFont="1">
      <alignment horizontal="center" vertical="center"/>
    </xf>
    <xf borderId="6" fillId="0" fontId="19" numFmtId="0" xfId="0" applyAlignment="1" applyBorder="1" applyFont="1">
      <alignment shrinkToFit="0" vertical="center" wrapText="1"/>
    </xf>
    <xf borderId="1" fillId="0" fontId="19" numFmtId="0" xfId="0" applyAlignment="1" applyBorder="1" applyFont="1">
      <alignment shrinkToFit="0" vertical="center" wrapText="1"/>
    </xf>
    <xf borderId="6" fillId="4" fontId="1" numFmtId="0" xfId="0" applyAlignment="1" applyBorder="1" applyFont="1">
      <alignment vertical="center"/>
    </xf>
    <xf borderId="1" fillId="0" fontId="19" numFmtId="0" xfId="0" applyAlignment="1" applyBorder="1" applyFont="1">
      <alignment vertical="center"/>
    </xf>
    <xf borderId="0" fillId="0" fontId="20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10" fillId="0" fontId="18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vertical="center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center" shrinkToFit="0" vertical="center" wrapText="1"/>
    </xf>
    <xf borderId="0" fillId="0" fontId="15" numFmtId="49" xfId="0" applyAlignment="1" applyFont="1" applyNumberFormat="1">
      <alignment horizontal="left" vertical="center"/>
    </xf>
    <xf borderId="0" fillId="0" fontId="15" numFmtId="0" xfId="0" applyAlignment="1" applyFont="1">
      <alignment horizontal="center" shrinkToFit="0" wrapText="1"/>
    </xf>
    <xf borderId="6" fillId="5" fontId="9" numFmtId="0" xfId="0" applyAlignment="1" applyBorder="1" applyFont="1">
      <alignment shrinkToFit="0" vertical="center" wrapText="1"/>
    </xf>
    <xf borderId="14" fillId="0" fontId="19" numFmtId="0" xfId="0" applyAlignment="1" applyBorder="1" applyFont="1">
      <alignment vertical="center"/>
    </xf>
    <xf borderId="0" fillId="0" fontId="19" numFmtId="0" xfId="0" applyAlignment="1" applyFont="1">
      <alignment shrinkToFit="0" wrapText="1"/>
    </xf>
    <xf borderId="0" fillId="0" fontId="7" numFmtId="4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1238250</xdr:colOff>
      <xdr:row>0</xdr:row>
      <xdr:rowOff>0</xdr:rowOff>
    </xdr:from>
    <xdr:ext cx="1905000" cy="6477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133350</xdr:colOff>
      <xdr:row>2</xdr:row>
      <xdr:rowOff>180975</xdr:rowOff>
    </xdr:from>
    <xdr:ext cx="1295400" cy="12477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75"/>
    <col customWidth="1" min="2" max="2" width="10.0"/>
    <col customWidth="1" min="3" max="3" width="19.38"/>
    <col customWidth="1" min="4" max="4" width="1.75"/>
    <col customWidth="1" min="5" max="5" width="12.13"/>
    <col customWidth="1" min="6" max="6" width="9.0"/>
    <col customWidth="1" min="7" max="7" width="1.38"/>
    <col customWidth="1" min="8" max="8" width="10.25"/>
    <col customWidth="1" min="9" max="9" width="16.25"/>
    <col customWidth="1" min="10" max="10" width="6.25"/>
    <col customWidth="1" min="11" max="11" width="10.63"/>
  </cols>
  <sheetData>
    <row r="1">
      <c r="I1" s="1"/>
    </row>
    <row r="2">
      <c r="I2" s="1"/>
    </row>
    <row r="3" ht="23.25" customHeight="1">
      <c r="I3" s="1"/>
    </row>
    <row r="4" ht="30.0" customHeight="1">
      <c r="A4" s="2" t="s">
        <v>0</v>
      </c>
      <c r="J4" s="3"/>
      <c r="K4" s="3"/>
    </row>
    <row r="5" ht="30.0" customHeight="1">
      <c r="A5" s="2" t="s">
        <v>1</v>
      </c>
      <c r="J5" s="4"/>
      <c r="K5" s="4"/>
    </row>
    <row r="6" ht="20.25" customHeight="1">
      <c r="E6" s="2"/>
      <c r="F6" s="2"/>
      <c r="G6" s="2"/>
      <c r="H6" s="2"/>
      <c r="I6" s="5"/>
      <c r="J6" s="4"/>
      <c r="K6" s="4"/>
    </row>
    <row r="7" ht="35.25" customHeight="1">
      <c r="A7" s="6" t="s">
        <v>2</v>
      </c>
      <c r="J7" s="7"/>
      <c r="K7" s="7"/>
    </row>
    <row r="8" ht="35.25" customHeight="1">
      <c r="A8" s="8" t="s">
        <v>3</v>
      </c>
      <c r="J8" s="7"/>
      <c r="K8" s="7"/>
    </row>
    <row r="9" ht="18.0" customHeight="1">
      <c r="A9" s="8"/>
      <c r="B9" s="8"/>
      <c r="C9" s="8"/>
      <c r="D9" s="8"/>
      <c r="E9" s="8"/>
      <c r="F9" s="8"/>
      <c r="G9" s="8"/>
      <c r="H9" s="8"/>
      <c r="I9" s="9"/>
      <c r="J9" s="7"/>
      <c r="K9" s="7"/>
    </row>
    <row r="10" ht="18.0" customHeight="1">
      <c r="B10" s="8"/>
      <c r="C10" s="8"/>
      <c r="D10" s="8"/>
      <c r="E10" s="8"/>
      <c r="F10" s="8"/>
      <c r="G10" s="8"/>
      <c r="H10" s="8"/>
      <c r="I10" s="10"/>
      <c r="J10" s="7"/>
      <c r="K10" s="7"/>
    </row>
    <row r="11" ht="27.75" customHeight="1">
      <c r="B11" s="11" t="s">
        <v>4</v>
      </c>
      <c r="C11" s="12"/>
      <c r="D11" s="13" t="s">
        <v>5</v>
      </c>
      <c r="E11" s="14" t="s">
        <v>6</v>
      </c>
      <c r="F11" s="12"/>
      <c r="G11" s="12"/>
      <c r="H11" s="15"/>
      <c r="I11" s="10"/>
      <c r="J11" s="7"/>
      <c r="K11" s="7"/>
    </row>
    <row r="12" ht="46.5" customHeight="1">
      <c r="B12" s="16" t="s">
        <v>7</v>
      </c>
      <c r="C12" s="12"/>
      <c r="D12" s="17" t="s">
        <v>5</v>
      </c>
      <c r="E12" s="18"/>
      <c r="F12" s="12"/>
      <c r="G12" s="12"/>
      <c r="H12" s="15"/>
      <c r="I12" s="10"/>
      <c r="J12" s="7"/>
      <c r="K12" s="7"/>
    </row>
    <row r="13" ht="19.5" customHeight="1">
      <c r="E13" s="19"/>
      <c r="F13" s="19"/>
      <c r="G13" s="19"/>
      <c r="I13" s="1"/>
    </row>
    <row r="14" ht="19.5" customHeight="1">
      <c r="I14" s="1"/>
    </row>
    <row r="15" ht="64.5" customHeight="1">
      <c r="B15" s="20" t="s">
        <v>8</v>
      </c>
      <c r="C15" s="21" t="s">
        <v>9</v>
      </c>
      <c r="D15" s="12"/>
      <c r="E15" s="15"/>
      <c r="F15" s="22" t="s">
        <v>10</v>
      </c>
      <c r="G15" s="12"/>
      <c r="H15" s="12"/>
      <c r="I15" s="23" t="s">
        <v>11</v>
      </c>
    </row>
    <row r="16" ht="37.5" customHeight="1">
      <c r="B16" s="24">
        <v>1.0</v>
      </c>
      <c r="C16" s="25" t="s">
        <v>12</v>
      </c>
      <c r="D16" s="12"/>
      <c r="E16" s="15"/>
      <c r="F16" s="26">
        <f>'Bhg 1 Profile'!H15</f>
        <v>0</v>
      </c>
      <c r="G16" s="27" t="s">
        <v>13</v>
      </c>
      <c r="H16" s="27">
        <v>15.0</v>
      </c>
      <c r="I16" s="28">
        <f>COUNTA('Bhg 1 Profile'!H4:H7,'Bhg 1 Profile'!H9:H14)/6</f>
        <v>0</v>
      </c>
    </row>
    <row r="17" ht="37.5" customHeight="1">
      <c r="B17" s="24">
        <v>2.0</v>
      </c>
      <c r="C17" s="25" t="s">
        <v>14</v>
      </c>
      <c r="D17" s="12"/>
      <c r="E17" s="15"/>
      <c r="F17" s="26">
        <f>'Bhg 2 Pengur'!H69</f>
        <v>0</v>
      </c>
      <c r="G17" s="27" t="s">
        <v>13</v>
      </c>
      <c r="H17" s="27">
        <v>55.0</v>
      </c>
      <c r="I17" s="28">
        <f>COUNTA('Bhg 2 Pengur'!H5:H10, 'Bhg 2 Pengur'!H13:H43,'Bhg 2 Pengur'!H45:H51,'Bhg 2 Pengur'!H53:H68)/20</f>
        <v>0</v>
      </c>
    </row>
    <row r="18" ht="37.5" customHeight="1">
      <c r="B18" s="24">
        <v>3.0</v>
      </c>
      <c r="C18" s="29" t="s">
        <v>15</v>
      </c>
      <c r="D18" s="12"/>
      <c r="E18" s="15"/>
      <c r="F18" s="30">
        <f>'Bhg 3 P &amp; I'!H60</f>
        <v>0</v>
      </c>
      <c r="G18" s="27" t="s">
        <v>13</v>
      </c>
      <c r="H18" s="27">
        <v>50.0</v>
      </c>
      <c r="I18" s="28">
        <f>COUNTA('Bhg 3 P &amp; I'!H6:H14,'Bhg 3 P &amp; I'!H16:H28,'Bhg 3 P &amp; I'!H31:H40,'Bhg 3 P &amp; I'!H42:H59)/12</f>
        <v>0</v>
      </c>
    </row>
    <row r="19" ht="37.5" customHeight="1">
      <c r="B19" s="24">
        <v>4.0</v>
      </c>
      <c r="C19" s="25" t="s">
        <v>16</v>
      </c>
      <c r="D19" s="12"/>
      <c r="E19" s="15"/>
      <c r="F19" s="31">
        <f>'Bhg 4 Komuniti'!H53</f>
        <v>0</v>
      </c>
      <c r="G19" s="27" t="s">
        <v>13</v>
      </c>
      <c r="H19" s="27">
        <v>40.0</v>
      </c>
      <c r="I19" s="28">
        <f>COUNTA('Bhg 4 Komuniti'!H6:H21,'Bhg 4 Komuniti'!H23:H30,'Bhg 4 Komuniti'!H32:H43,'Bhg 4 Komuniti'!H45:H52)/11</f>
        <v>0</v>
      </c>
    </row>
    <row r="20" ht="37.5" customHeight="1">
      <c r="B20" s="24">
        <v>5.0</v>
      </c>
      <c r="C20" s="25" t="s">
        <v>17</v>
      </c>
      <c r="D20" s="12"/>
      <c r="E20" s="15"/>
      <c r="F20" s="31">
        <f>'5 Alam Sekitar'!H127</f>
        <v>0</v>
      </c>
      <c r="G20" s="27" t="s">
        <v>13</v>
      </c>
      <c r="H20" s="27">
        <v>100.0</v>
      </c>
      <c r="I20" s="28">
        <f>COUNTA('5 Alam Sekitar'!H6:H13,'5 Alam Sekitar'!H15:H34,'5 Alam Sekitar'!H36:H72,'5 Alam Sekitar'!H74:H90,'5 Alam Sekitar'!H92:H102,'5 Alam Sekitar'!H105:H119,'5 Alam Sekitar'!H121:H126)/34</f>
        <v>0</v>
      </c>
    </row>
    <row r="21" ht="37.5" customHeight="1">
      <c r="B21" s="24">
        <v>6.0</v>
      </c>
      <c r="C21" s="25" t="s">
        <v>18</v>
      </c>
      <c r="D21" s="12"/>
      <c r="E21" s="15"/>
      <c r="F21" s="31">
        <f>'6 Kesejahteraan'!H52</f>
        <v>4</v>
      </c>
      <c r="G21" s="27" t="s">
        <v>13</v>
      </c>
      <c r="H21" s="27">
        <v>40.0</v>
      </c>
      <c r="I21" s="28">
        <f>COUNTA('6 Kesejahteraan'!H5:H13,'6 Kesejahteraan'!H15:H51)/11</f>
        <v>0</v>
      </c>
    </row>
    <row r="22" ht="37.5" customHeight="1">
      <c r="B22" s="21" t="s">
        <v>19</v>
      </c>
      <c r="C22" s="12"/>
      <c r="D22" s="12"/>
      <c r="E22" s="15"/>
      <c r="F22" s="32">
        <f>SUM(F16:F21)</f>
        <v>4</v>
      </c>
      <c r="G22" s="33" t="s">
        <v>13</v>
      </c>
      <c r="H22" s="34">
        <f>SUM(H16:H21)</f>
        <v>300</v>
      </c>
      <c r="I22" s="35"/>
    </row>
    <row r="23" ht="16.5" customHeight="1">
      <c r="B23" s="36"/>
      <c r="C23" s="36"/>
      <c r="D23" s="36"/>
      <c r="E23" s="36"/>
      <c r="F23" s="36"/>
      <c r="G23" s="36"/>
      <c r="H23" s="36"/>
      <c r="I23" s="35"/>
    </row>
    <row r="24" ht="16.5" customHeight="1">
      <c r="B24" s="36"/>
      <c r="C24" s="36"/>
      <c r="D24" s="36"/>
      <c r="E24" s="36"/>
      <c r="F24" s="36"/>
      <c r="G24" s="36"/>
      <c r="H24" s="36"/>
      <c r="I24" s="35"/>
    </row>
    <row r="25" ht="30.0" customHeight="1">
      <c r="B25" s="37" t="s">
        <v>20</v>
      </c>
      <c r="C25" s="12"/>
      <c r="D25" s="38" t="s">
        <v>5</v>
      </c>
      <c r="E25" s="39"/>
      <c r="F25" s="12"/>
      <c r="G25" s="12"/>
      <c r="H25" s="15"/>
      <c r="I25" s="1"/>
    </row>
    <row r="26" ht="30.0" customHeight="1">
      <c r="B26" s="37" t="s">
        <v>21</v>
      </c>
      <c r="C26" s="12"/>
      <c r="D26" s="38" t="s">
        <v>5</v>
      </c>
      <c r="E26" s="40"/>
      <c r="F26" s="12"/>
      <c r="G26" s="12"/>
      <c r="H26" s="15"/>
      <c r="I26" s="1"/>
    </row>
    <row r="27" ht="30.0" customHeight="1">
      <c r="B27" s="37" t="s">
        <v>22</v>
      </c>
      <c r="C27" s="12"/>
      <c r="D27" s="38" t="s">
        <v>5</v>
      </c>
      <c r="E27" s="41"/>
      <c r="F27" s="12"/>
      <c r="G27" s="12"/>
      <c r="H27" s="15"/>
      <c r="I27" s="1"/>
    </row>
    <row r="28" ht="15.75" customHeight="1">
      <c r="I28" s="1"/>
    </row>
    <row r="29" ht="15.75" customHeight="1">
      <c r="I29" s="1"/>
    </row>
    <row r="30" ht="15.75" customHeight="1">
      <c r="I30" s="1"/>
    </row>
    <row r="31" ht="15.75" customHeight="1">
      <c r="I31" s="1"/>
    </row>
    <row r="32" ht="15.75" customHeight="1">
      <c r="I32" s="1"/>
    </row>
    <row r="33" ht="15.75" customHeight="1">
      <c r="I33" s="1"/>
    </row>
    <row r="34" ht="15.75" customHeight="1">
      <c r="I34" s="1"/>
    </row>
    <row r="35" ht="15.75" customHeight="1">
      <c r="I35" s="1"/>
    </row>
    <row r="36" ht="15.75" customHeight="1">
      <c r="I36" s="1"/>
    </row>
    <row r="37" ht="15.75" customHeight="1">
      <c r="I37" s="1"/>
    </row>
    <row r="38" ht="15.75" customHeight="1">
      <c r="I38" s="1"/>
    </row>
    <row r="39" ht="15.75" customHeight="1">
      <c r="I39" s="1"/>
    </row>
    <row r="40" ht="15.75" customHeight="1">
      <c r="I40" s="1"/>
    </row>
    <row r="41" ht="15.75" customHeight="1">
      <c r="I41" s="1"/>
    </row>
    <row r="42" ht="15.75" customHeight="1">
      <c r="I42" s="1"/>
    </row>
    <row r="43" ht="15.75" customHeight="1">
      <c r="I43" s="1"/>
    </row>
    <row r="44" ht="15.75" customHeight="1">
      <c r="I44" s="1"/>
    </row>
    <row r="45" ht="15.75" customHeight="1">
      <c r="I45" s="1"/>
    </row>
    <row r="46" ht="15.75" customHeight="1">
      <c r="I46" s="1"/>
    </row>
    <row r="47" ht="15.75" customHeight="1">
      <c r="I47" s="1"/>
    </row>
    <row r="48" ht="15.75" customHeight="1">
      <c r="I48" s="1"/>
    </row>
    <row r="49" ht="15.75" customHeight="1">
      <c r="I49" s="1"/>
    </row>
    <row r="50" ht="15.75" customHeight="1">
      <c r="I50" s="1"/>
    </row>
    <row r="51" ht="15.75" customHeight="1">
      <c r="I51" s="1"/>
    </row>
    <row r="52" ht="15.75" customHeight="1">
      <c r="I52" s="1"/>
    </row>
    <row r="53" ht="15.75" customHeight="1">
      <c r="I53" s="1"/>
    </row>
    <row r="54" ht="15.75" customHeight="1">
      <c r="I54" s="1"/>
    </row>
    <row r="55" ht="15.75" customHeight="1">
      <c r="I55" s="1"/>
    </row>
    <row r="56" ht="15.75" customHeight="1">
      <c r="I56" s="1"/>
    </row>
    <row r="57" ht="15.75" customHeight="1">
      <c r="I57" s="1"/>
    </row>
    <row r="58" ht="15.75" customHeight="1">
      <c r="I58" s="1"/>
    </row>
    <row r="59" ht="15.75" customHeight="1">
      <c r="I59" s="1"/>
    </row>
    <row r="60" ht="15.75" customHeight="1">
      <c r="I60" s="1"/>
    </row>
    <row r="61" ht="15.75" customHeight="1">
      <c r="I61" s="1"/>
    </row>
    <row r="62" ht="15.75" customHeight="1">
      <c r="I62" s="1"/>
    </row>
    <row r="63" ht="15.75" customHeight="1">
      <c r="I63" s="1"/>
    </row>
    <row r="64" ht="15.75" customHeight="1">
      <c r="I64" s="1"/>
    </row>
    <row r="65" ht="15.75" customHeight="1">
      <c r="I65" s="1"/>
    </row>
    <row r="66" ht="15.75" customHeight="1">
      <c r="I66" s="1"/>
    </row>
    <row r="67" ht="15.75" customHeight="1">
      <c r="I67" s="1"/>
    </row>
    <row r="68" ht="15.75" customHeight="1">
      <c r="I68" s="1"/>
    </row>
    <row r="69" ht="15.75" customHeight="1">
      <c r="I69" s="1"/>
    </row>
    <row r="70" ht="15.75" customHeight="1">
      <c r="I70" s="1"/>
    </row>
    <row r="71" ht="15.75" customHeight="1">
      <c r="I71" s="1"/>
    </row>
    <row r="72" ht="15.75" customHeight="1">
      <c r="I72" s="1"/>
    </row>
    <row r="73" ht="15.75" customHeight="1">
      <c r="I73" s="1"/>
    </row>
    <row r="74" ht="15.75" customHeight="1">
      <c r="I74" s="1"/>
    </row>
    <row r="75" ht="15.75" customHeight="1">
      <c r="I75" s="1"/>
    </row>
    <row r="76" ht="15.75" customHeight="1">
      <c r="I76" s="1"/>
    </row>
    <row r="77" ht="15.75" customHeight="1">
      <c r="I77" s="1"/>
    </row>
    <row r="78" ht="15.75" customHeight="1">
      <c r="I78" s="1"/>
    </row>
    <row r="79" ht="15.75" customHeight="1">
      <c r="I79" s="1"/>
    </row>
    <row r="80" ht="15.75" customHeight="1">
      <c r="I80" s="1"/>
    </row>
    <row r="81" ht="15.75" customHeight="1">
      <c r="I81" s="1"/>
    </row>
    <row r="82" ht="15.75" customHeight="1">
      <c r="I82" s="1"/>
    </row>
    <row r="83" ht="15.75" customHeight="1">
      <c r="I83" s="1"/>
    </row>
    <row r="84" ht="15.75" customHeight="1">
      <c r="I84" s="1"/>
    </row>
    <row r="85" ht="15.75" customHeight="1">
      <c r="I85" s="1"/>
    </row>
    <row r="86" ht="15.75" customHeight="1">
      <c r="I86" s="1"/>
    </row>
    <row r="87" ht="15.75" customHeight="1">
      <c r="I87" s="1"/>
    </row>
    <row r="88" ht="15.75" customHeight="1">
      <c r="I88" s="1"/>
    </row>
    <row r="89" ht="15.75" customHeight="1">
      <c r="I89" s="1"/>
    </row>
    <row r="90" ht="15.75" customHeight="1">
      <c r="I90" s="1"/>
    </row>
    <row r="91" ht="15.75" customHeight="1">
      <c r="I91" s="1"/>
    </row>
    <row r="92" ht="15.75" customHeight="1">
      <c r="I92" s="1"/>
    </row>
    <row r="93" ht="15.75" customHeight="1">
      <c r="I93" s="1"/>
    </row>
    <row r="94" ht="15.75" customHeight="1">
      <c r="I94" s="1"/>
    </row>
    <row r="95" ht="15.75" customHeight="1">
      <c r="I95" s="1"/>
    </row>
    <row r="96" ht="15.75" customHeight="1">
      <c r="I96" s="1"/>
    </row>
    <row r="97" ht="15.75" customHeight="1">
      <c r="I97" s="1"/>
    </row>
    <row r="98" ht="15.75" customHeight="1">
      <c r="I98" s="1"/>
    </row>
    <row r="99" ht="15.75" customHeight="1">
      <c r="I99" s="1"/>
    </row>
    <row r="100" ht="15.75" customHeight="1">
      <c r="I100" s="1"/>
    </row>
    <row r="101" ht="15.75" customHeight="1">
      <c r="I101" s="1"/>
    </row>
    <row r="102" ht="15.75" customHeight="1">
      <c r="I102" s="1"/>
    </row>
    <row r="103" ht="15.75" customHeight="1">
      <c r="I103" s="1"/>
    </row>
    <row r="104" ht="15.75" customHeight="1">
      <c r="I104" s="1"/>
    </row>
    <row r="105" ht="15.75" customHeight="1">
      <c r="I105" s="1"/>
    </row>
    <row r="106" ht="15.75" customHeight="1">
      <c r="I106" s="1"/>
    </row>
    <row r="107" ht="15.75" customHeight="1">
      <c r="I107" s="1"/>
    </row>
    <row r="108" ht="15.75" customHeight="1">
      <c r="I108" s="1"/>
    </row>
    <row r="109" ht="15.75" customHeight="1">
      <c r="I109" s="1"/>
    </row>
    <row r="110" ht="15.75" customHeight="1">
      <c r="I110" s="1"/>
    </row>
    <row r="111" ht="15.75" customHeight="1">
      <c r="I111" s="1"/>
    </row>
    <row r="112" ht="15.75" customHeight="1">
      <c r="I112" s="1"/>
    </row>
    <row r="113" ht="15.75" customHeight="1">
      <c r="I113" s="1"/>
    </row>
    <row r="114" ht="15.75" customHeight="1">
      <c r="I114" s="1"/>
    </row>
    <row r="115" ht="15.75" customHeight="1">
      <c r="I115" s="1"/>
    </row>
    <row r="116" ht="15.75" customHeight="1">
      <c r="I116" s="1"/>
    </row>
    <row r="117" ht="15.75" customHeight="1">
      <c r="I117" s="1"/>
    </row>
    <row r="118" ht="15.75" customHeight="1">
      <c r="I118" s="1"/>
    </row>
    <row r="119" ht="15.75" customHeight="1">
      <c r="I119" s="1"/>
    </row>
    <row r="120" ht="15.75" customHeight="1">
      <c r="I120" s="1"/>
    </row>
    <row r="121" ht="15.75" customHeight="1">
      <c r="I121" s="1"/>
    </row>
    <row r="122" ht="15.75" customHeight="1">
      <c r="I122" s="1"/>
    </row>
    <row r="123" ht="15.75" customHeight="1">
      <c r="I123" s="1"/>
    </row>
    <row r="124" ht="15.75" customHeight="1">
      <c r="I124" s="1"/>
    </row>
    <row r="125" ht="15.75" customHeight="1">
      <c r="I125" s="1"/>
    </row>
    <row r="126" ht="15.75" customHeight="1">
      <c r="I126" s="1"/>
    </row>
    <row r="127" ht="15.75" customHeight="1">
      <c r="I127" s="1"/>
    </row>
    <row r="128" ht="15.75" customHeight="1">
      <c r="I128" s="1"/>
    </row>
    <row r="129" ht="15.75" customHeight="1">
      <c r="I129" s="1"/>
    </row>
    <row r="130" ht="15.75" customHeight="1">
      <c r="I130" s="1"/>
    </row>
    <row r="131" ht="15.75" customHeight="1">
      <c r="I131" s="1"/>
    </row>
    <row r="132" ht="15.75" customHeight="1">
      <c r="I132" s="1"/>
    </row>
    <row r="133" ht="15.75" customHeight="1">
      <c r="I133" s="1"/>
    </row>
    <row r="134" ht="15.75" customHeight="1">
      <c r="I134" s="1"/>
    </row>
    <row r="135" ht="15.75" customHeight="1">
      <c r="I135" s="1"/>
    </row>
    <row r="136" ht="15.75" customHeight="1">
      <c r="I136" s="1"/>
    </row>
    <row r="137" ht="15.75" customHeight="1">
      <c r="I137" s="1"/>
    </row>
    <row r="138" ht="15.75" customHeight="1">
      <c r="I138" s="1"/>
    </row>
    <row r="139" ht="15.75" customHeight="1">
      <c r="I139" s="1"/>
    </row>
    <row r="140" ht="15.75" customHeight="1">
      <c r="I140" s="1"/>
    </row>
    <row r="141" ht="15.75" customHeight="1">
      <c r="I141" s="1"/>
    </row>
    <row r="142" ht="15.75" customHeight="1">
      <c r="I142" s="1"/>
    </row>
    <row r="143" ht="15.75" customHeight="1">
      <c r="I143" s="1"/>
    </row>
    <row r="144" ht="15.75" customHeight="1">
      <c r="I144" s="1"/>
    </row>
    <row r="145" ht="15.75" customHeight="1">
      <c r="I145" s="1"/>
    </row>
    <row r="146" ht="15.75" customHeight="1">
      <c r="I146" s="1"/>
    </row>
    <row r="147" ht="15.75" customHeight="1">
      <c r="I147" s="1"/>
    </row>
    <row r="148" ht="15.75" customHeight="1">
      <c r="I148" s="1"/>
    </row>
    <row r="149" ht="15.75" customHeight="1">
      <c r="I149" s="1"/>
    </row>
    <row r="150" ht="15.75" customHeight="1">
      <c r="I150" s="1"/>
    </row>
    <row r="151" ht="15.75" customHeight="1">
      <c r="I151" s="1"/>
    </row>
    <row r="152" ht="15.75" customHeight="1">
      <c r="I152" s="1"/>
    </row>
    <row r="153" ht="15.75" customHeight="1">
      <c r="I153" s="1"/>
    </row>
    <row r="154" ht="15.75" customHeight="1">
      <c r="I154" s="1"/>
    </row>
    <row r="155" ht="15.75" customHeight="1">
      <c r="I155" s="1"/>
    </row>
    <row r="156" ht="15.75" customHeight="1">
      <c r="I156" s="1"/>
    </row>
    <row r="157" ht="15.75" customHeight="1">
      <c r="I157" s="1"/>
    </row>
    <row r="158" ht="15.75" customHeight="1">
      <c r="I158" s="1"/>
    </row>
    <row r="159" ht="15.75" customHeight="1">
      <c r="I159" s="1"/>
    </row>
    <row r="160" ht="15.75" customHeight="1">
      <c r="I160" s="1"/>
    </row>
    <row r="161" ht="15.75" customHeight="1">
      <c r="I161" s="1"/>
    </row>
    <row r="162" ht="15.75" customHeight="1">
      <c r="I162" s="1"/>
    </row>
    <row r="163" ht="15.75" customHeight="1">
      <c r="I163" s="1"/>
    </row>
    <row r="164" ht="15.75" customHeight="1">
      <c r="I164" s="1"/>
    </row>
    <row r="165" ht="15.75" customHeight="1">
      <c r="I165" s="1"/>
    </row>
    <row r="166" ht="15.75" customHeight="1">
      <c r="I166" s="1"/>
    </row>
    <row r="167" ht="15.75" customHeight="1">
      <c r="I167" s="1"/>
    </row>
    <row r="168" ht="15.75" customHeight="1">
      <c r="I168" s="1"/>
    </row>
    <row r="169" ht="15.75" customHeight="1">
      <c r="I169" s="1"/>
    </row>
    <row r="170" ht="15.75" customHeight="1">
      <c r="I170" s="1"/>
    </row>
    <row r="171" ht="15.75" customHeight="1">
      <c r="I171" s="1"/>
    </row>
    <row r="172" ht="15.75" customHeight="1">
      <c r="I172" s="1"/>
    </row>
    <row r="173" ht="15.75" customHeight="1">
      <c r="I173" s="1"/>
    </row>
    <row r="174" ht="15.75" customHeight="1">
      <c r="I174" s="1"/>
    </row>
    <row r="175" ht="15.75" customHeight="1">
      <c r="I175" s="1"/>
    </row>
    <row r="176" ht="15.75" customHeight="1">
      <c r="I176" s="1"/>
    </row>
    <row r="177" ht="15.75" customHeight="1">
      <c r="I177" s="1"/>
    </row>
    <row r="178" ht="15.75" customHeight="1">
      <c r="I178" s="1"/>
    </row>
    <row r="179" ht="15.75" customHeight="1">
      <c r="I179" s="1"/>
    </row>
    <row r="180" ht="15.75" customHeight="1">
      <c r="I180" s="1"/>
    </row>
    <row r="181" ht="15.75" customHeight="1">
      <c r="I181" s="1"/>
    </row>
    <row r="182" ht="15.75" customHeight="1">
      <c r="I182" s="1"/>
    </row>
    <row r="183" ht="15.75" customHeight="1">
      <c r="I183" s="1"/>
    </row>
    <row r="184" ht="15.75" customHeight="1">
      <c r="I184" s="1"/>
    </row>
    <row r="185" ht="15.75" customHeight="1">
      <c r="I185" s="1"/>
    </row>
    <row r="186" ht="15.75" customHeight="1">
      <c r="I186" s="1"/>
    </row>
    <row r="187" ht="15.75" customHeight="1">
      <c r="I187" s="1"/>
    </row>
    <row r="188" ht="15.75" customHeight="1">
      <c r="I188" s="1"/>
    </row>
    <row r="189" ht="15.75" customHeight="1">
      <c r="I189" s="1"/>
    </row>
    <row r="190" ht="15.75" customHeight="1">
      <c r="I190" s="1"/>
    </row>
    <row r="191" ht="15.75" customHeight="1">
      <c r="I191" s="1"/>
    </row>
    <row r="192" ht="15.75" customHeight="1">
      <c r="I192" s="1"/>
    </row>
    <row r="193" ht="15.75" customHeight="1">
      <c r="I193" s="1"/>
    </row>
    <row r="194" ht="15.75" customHeight="1">
      <c r="I194" s="1"/>
    </row>
    <row r="195" ht="15.75" customHeight="1">
      <c r="I195" s="1"/>
    </row>
    <row r="196" ht="15.75" customHeight="1">
      <c r="I196" s="1"/>
    </row>
    <row r="197" ht="15.75" customHeight="1">
      <c r="I197" s="1"/>
    </row>
    <row r="198" ht="15.75" customHeight="1">
      <c r="I198" s="1"/>
    </row>
    <row r="199" ht="15.75" customHeight="1">
      <c r="I199" s="1"/>
    </row>
    <row r="200" ht="15.75" customHeight="1">
      <c r="I200" s="1"/>
    </row>
    <row r="201" ht="15.75" customHeight="1">
      <c r="I201" s="1"/>
    </row>
    <row r="202" ht="15.75" customHeight="1">
      <c r="I202" s="1"/>
    </row>
    <row r="203" ht="15.75" customHeight="1">
      <c r="I203" s="1"/>
    </row>
    <row r="204" ht="15.75" customHeight="1">
      <c r="I204" s="1"/>
    </row>
    <row r="205" ht="15.75" customHeight="1">
      <c r="I205" s="1"/>
    </row>
    <row r="206" ht="15.75" customHeight="1">
      <c r="I206" s="1"/>
    </row>
    <row r="207" ht="15.75" customHeight="1">
      <c r="I207" s="1"/>
    </row>
    <row r="208" ht="15.75" customHeight="1">
      <c r="I208" s="1"/>
    </row>
    <row r="209" ht="15.75" customHeight="1">
      <c r="I209" s="1"/>
    </row>
    <row r="210" ht="15.75" customHeight="1">
      <c r="I210" s="1"/>
    </row>
    <row r="211" ht="15.75" customHeight="1">
      <c r="I211" s="1"/>
    </row>
    <row r="212" ht="15.75" customHeight="1">
      <c r="I212" s="1"/>
    </row>
    <row r="213" ht="15.75" customHeight="1">
      <c r="I213" s="1"/>
    </row>
    <row r="214" ht="15.75" customHeight="1">
      <c r="I214" s="1"/>
    </row>
    <row r="215" ht="15.75" customHeight="1">
      <c r="I215" s="1"/>
    </row>
    <row r="216" ht="15.75" customHeight="1">
      <c r="I216" s="1"/>
    </row>
    <row r="217" ht="15.75" customHeight="1">
      <c r="I217" s="1"/>
    </row>
    <row r="218" ht="15.75" customHeight="1">
      <c r="I218" s="1"/>
    </row>
    <row r="219" ht="15.75" customHeight="1">
      <c r="I219" s="1"/>
    </row>
    <row r="220" ht="15.75" customHeight="1">
      <c r="I220" s="1"/>
    </row>
    <row r="221" ht="15.75" customHeight="1">
      <c r="I221" s="1"/>
    </row>
    <row r="222" ht="15.75" customHeight="1">
      <c r="I222" s="1"/>
    </row>
    <row r="223" ht="15.75" customHeight="1">
      <c r="I223" s="1"/>
    </row>
    <row r="224" ht="15.75" customHeight="1">
      <c r="I224" s="1"/>
    </row>
    <row r="225" ht="15.75" customHeight="1">
      <c r="I225" s="1"/>
    </row>
    <row r="226" ht="15.75" customHeight="1">
      <c r="I226" s="1"/>
    </row>
    <row r="227" ht="15.75" customHeight="1">
      <c r="I227" s="1"/>
    </row>
    <row r="228" ht="15.75" customHeight="1">
      <c r="I228" s="1"/>
    </row>
    <row r="229" ht="15.75" customHeight="1">
      <c r="I229" s="1"/>
    </row>
    <row r="230" ht="15.75" customHeight="1">
      <c r="I230" s="1"/>
    </row>
    <row r="231" ht="15.75" customHeight="1">
      <c r="I231" s="1"/>
    </row>
    <row r="232" ht="15.75" customHeight="1">
      <c r="I232" s="1"/>
    </row>
    <row r="233" ht="15.75" customHeight="1">
      <c r="I233" s="1"/>
    </row>
    <row r="234" ht="15.75" customHeight="1">
      <c r="I234" s="1"/>
    </row>
    <row r="235" ht="15.75" customHeight="1">
      <c r="I235" s="1"/>
    </row>
    <row r="236" ht="15.75" customHeight="1">
      <c r="I236" s="1"/>
    </row>
    <row r="237" ht="15.75" customHeight="1">
      <c r="I237" s="1"/>
    </row>
    <row r="238" ht="15.75" customHeight="1">
      <c r="I238" s="1"/>
    </row>
    <row r="239" ht="15.75" customHeight="1">
      <c r="I239" s="1"/>
    </row>
    <row r="240" ht="15.75" customHeight="1">
      <c r="I240" s="1"/>
    </row>
    <row r="241" ht="15.75" customHeight="1">
      <c r="I241" s="1"/>
    </row>
    <row r="242" ht="15.75" customHeight="1">
      <c r="I242" s="1"/>
    </row>
    <row r="243" ht="15.75" customHeight="1">
      <c r="I243" s="1"/>
    </row>
    <row r="244" ht="15.75" customHeight="1">
      <c r="I244" s="1"/>
    </row>
    <row r="245" ht="15.75" customHeight="1">
      <c r="I245" s="1"/>
    </row>
    <row r="246" ht="15.75" customHeight="1">
      <c r="I246" s="1"/>
    </row>
    <row r="247" ht="15.75" customHeight="1">
      <c r="I247" s="1"/>
    </row>
    <row r="248" ht="15.75" customHeight="1">
      <c r="I248" s="1"/>
    </row>
    <row r="249" ht="15.75" customHeight="1">
      <c r="I249" s="1"/>
    </row>
    <row r="250" ht="15.75" customHeight="1">
      <c r="I250" s="1"/>
    </row>
    <row r="251" ht="15.75" customHeight="1">
      <c r="I251" s="1"/>
    </row>
    <row r="252" ht="15.75" customHeight="1">
      <c r="I252" s="1"/>
    </row>
    <row r="253" ht="15.75" customHeight="1">
      <c r="I253" s="1"/>
    </row>
    <row r="254" ht="15.75" customHeight="1">
      <c r="I254" s="1"/>
    </row>
    <row r="255" ht="15.75" customHeight="1">
      <c r="I255" s="1"/>
    </row>
    <row r="256" ht="15.75" customHeight="1">
      <c r="I256" s="1"/>
    </row>
    <row r="257" ht="15.75" customHeight="1">
      <c r="I257" s="1"/>
    </row>
    <row r="258" ht="15.75" customHeight="1">
      <c r="I258" s="1"/>
    </row>
    <row r="259" ht="15.75" customHeight="1">
      <c r="I259" s="1"/>
    </row>
    <row r="260" ht="15.75" customHeight="1">
      <c r="I260" s="1"/>
    </row>
    <row r="261" ht="15.75" customHeight="1">
      <c r="I261" s="1"/>
    </row>
    <row r="262" ht="15.75" customHeight="1">
      <c r="I262" s="1"/>
    </row>
    <row r="263" ht="15.75" customHeight="1">
      <c r="I263" s="1"/>
    </row>
    <row r="264" ht="15.75" customHeight="1">
      <c r="I264" s="1"/>
    </row>
    <row r="265" ht="15.75" customHeight="1">
      <c r="I265" s="1"/>
    </row>
    <row r="266" ht="15.75" customHeight="1">
      <c r="I266" s="1"/>
    </row>
    <row r="267" ht="15.75" customHeight="1">
      <c r="I267" s="1"/>
    </row>
    <row r="268" ht="15.75" customHeight="1">
      <c r="I268" s="1"/>
    </row>
    <row r="269" ht="15.75" customHeight="1">
      <c r="I269" s="1"/>
    </row>
    <row r="270" ht="15.75" customHeight="1">
      <c r="I270" s="1"/>
    </row>
    <row r="271" ht="15.75" customHeight="1">
      <c r="I271" s="1"/>
    </row>
    <row r="272" ht="15.75" customHeight="1">
      <c r="I272" s="1"/>
    </row>
    <row r="273" ht="15.75" customHeight="1">
      <c r="I273" s="1"/>
    </row>
    <row r="274" ht="15.75" customHeight="1">
      <c r="I274" s="1"/>
    </row>
    <row r="275" ht="15.75" customHeight="1">
      <c r="I275" s="1"/>
    </row>
    <row r="276" ht="15.75" customHeight="1">
      <c r="I276" s="1"/>
    </row>
    <row r="277" ht="15.75" customHeight="1">
      <c r="I277" s="1"/>
    </row>
    <row r="278" ht="15.75" customHeight="1">
      <c r="I278" s="1"/>
    </row>
    <row r="279" ht="15.75" customHeight="1">
      <c r="I279" s="1"/>
    </row>
    <row r="280" ht="15.75" customHeight="1">
      <c r="I280" s="1"/>
    </row>
    <row r="281" ht="15.75" customHeight="1">
      <c r="I281" s="1"/>
    </row>
    <row r="282" ht="15.75" customHeight="1">
      <c r="I282" s="1"/>
    </row>
    <row r="283" ht="15.75" customHeight="1">
      <c r="I283" s="1"/>
    </row>
    <row r="284" ht="15.75" customHeight="1">
      <c r="I284" s="1"/>
    </row>
    <row r="285" ht="15.75" customHeight="1">
      <c r="I285" s="1"/>
    </row>
    <row r="286" ht="15.75" customHeight="1">
      <c r="I286" s="1"/>
    </row>
    <row r="287" ht="15.75" customHeight="1">
      <c r="I287" s="1"/>
    </row>
    <row r="288" ht="15.75" customHeight="1">
      <c r="I288" s="1"/>
    </row>
    <row r="289" ht="15.75" customHeight="1">
      <c r="I289" s="1"/>
    </row>
    <row r="290" ht="15.75" customHeight="1">
      <c r="I290" s="1"/>
    </row>
    <row r="291" ht="15.75" customHeight="1">
      <c r="I291" s="1"/>
    </row>
    <row r="292" ht="15.75" customHeight="1">
      <c r="I292" s="1"/>
    </row>
    <row r="293" ht="15.75" customHeight="1">
      <c r="I293" s="1"/>
    </row>
    <row r="294" ht="15.75" customHeight="1">
      <c r="I294" s="1"/>
    </row>
    <row r="295" ht="15.75" customHeight="1">
      <c r="I295" s="1"/>
    </row>
    <row r="296" ht="15.75" customHeight="1">
      <c r="I296" s="1"/>
    </row>
    <row r="297" ht="15.75" customHeight="1">
      <c r="I297" s="1"/>
    </row>
    <row r="298" ht="15.75" customHeight="1">
      <c r="I298" s="1"/>
    </row>
    <row r="299" ht="15.75" customHeight="1">
      <c r="I299" s="1"/>
    </row>
    <row r="300" ht="15.75" customHeight="1">
      <c r="I300" s="1"/>
    </row>
    <row r="301" ht="15.75" customHeight="1">
      <c r="I301" s="1"/>
    </row>
    <row r="302" ht="15.75" customHeight="1">
      <c r="I302" s="1"/>
    </row>
    <row r="303" ht="15.75" customHeight="1">
      <c r="I303" s="1"/>
    </row>
    <row r="304" ht="15.75" customHeight="1">
      <c r="I304" s="1"/>
    </row>
    <row r="305" ht="15.75" customHeight="1">
      <c r="I305" s="1"/>
    </row>
    <row r="306" ht="15.75" customHeight="1">
      <c r="I306" s="1"/>
    </row>
    <row r="307" ht="15.75" customHeight="1">
      <c r="I307" s="1"/>
    </row>
    <row r="308" ht="15.75" customHeight="1">
      <c r="I308" s="1"/>
    </row>
    <row r="309" ht="15.75" customHeight="1">
      <c r="I309" s="1"/>
    </row>
    <row r="310" ht="15.75" customHeight="1">
      <c r="I310" s="1"/>
    </row>
    <row r="311" ht="15.75" customHeight="1">
      <c r="I311" s="1"/>
    </row>
    <row r="312" ht="15.75" customHeight="1">
      <c r="I312" s="1"/>
    </row>
    <row r="313" ht="15.75" customHeight="1">
      <c r="I313" s="1"/>
    </row>
    <row r="314" ht="15.75" customHeight="1">
      <c r="I314" s="1"/>
    </row>
    <row r="315" ht="15.75" customHeight="1">
      <c r="I315" s="1"/>
    </row>
    <row r="316" ht="15.75" customHeight="1">
      <c r="I316" s="1"/>
    </row>
    <row r="317" ht="15.75" customHeight="1">
      <c r="I317" s="1"/>
    </row>
    <row r="318" ht="15.75" customHeight="1">
      <c r="I318" s="1"/>
    </row>
    <row r="319" ht="15.75" customHeight="1">
      <c r="I319" s="1"/>
    </row>
    <row r="320" ht="15.75" customHeight="1">
      <c r="I320" s="1"/>
    </row>
    <row r="321" ht="15.75" customHeight="1">
      <c r="I321" s="1"/>
    </row>
    <row r="322" ht="15.75" customHeight="1">
      <c r="I322" s="1"/>
    </row>
    <row r="323" ht="15.75" customHeight="1">
      <c r="I323" s="1"/>
    </row>
    <row r="324" ht="15.75" customHeight="1">
      <c r="I324" s="1"/>
    </row>
    <row r="325" ht="15.75" customHeight="1">
      <c r="I325" s="1"/>
    </row>
    <row r="326" ht="15.75" customHeight="1">
      <c r="I326" s="1"/>
    </row>
    <row r="327" ht="15.75" customHeight="1">
      <c r="I327" s="1"/>
    </row>
    <row r="328" ht="15.75" customHeight="1">
      <c r="I328" s="1"/>
    </row>
    <row r="329" ht="15.75" customHeight="1">
      <c r="I329" s="1"/>
    </row>
    <row r="330" ht="15.75" customHeight="1">
      <c r="I330" s="1"/>
    </row>
    <row r="331" ht="15.75" customHeight="1">
      <c r="I331" s="1"/>
    </row>
    <row r="332" ht="15.75" customHeight="1">
      <c r="I332" s="1"/>
    </row>
    <row r="333" ht="15.75" customHeight="1">
      <c r="I333" s="1"/>
    </row>
    <row r="334" ht="15.75" customHeight="1">
      <c r="I334" s="1"/>
    </row>
    <row r="335" ht="15.75" customHeight="1">
      <c r="I335" s="1"/>
    </row>
    <row r="336" ht="15.75" customHeight="1">
      <c r="I336" s="1"/>
    </row>
    <row r="337" ht="15.75" customHeight="1">
      <c r="I337" s="1"/>
    </row>
    <row r="338" ht="15.75" customHeight="1">
      <c r="I338" s="1"/>
    </row>
    <row r="339" ht="15.75" customHeight="1">
      <c r="I339" s="1"/>
    </row>
    <row r="340" ht="15.75" customHeight="1">
      <c r="I340" s="1"/>
    </row>
    <row r="341" ht="15.75" customHeight="1">
      <c r="I341" s="1"/>
    </row>
    <row r="342" ht="15.75" customHeight="1">
      <c r="I342" s="1"/>
    </row>
    <row r="343" ht="15.75" customHeight="1">
      <c r="I343" s="1"/>
    </row>
    <row r="344" ht="15.75" customHeight="1">
      <c r="I344" s="1"/>
    </row>
    <row r="345" ht="15.75" customHeight="1">
      <c r="I345" s="1"/>
    </row>
    <row r="346" ht="15.75" customHeight="1">
      <c r="I346" s="1"/>
    </row>
    <row r="347" ht="15.75" customHeight="1">
      <c r="I347" s="1"/>
    </row>
    <row r="348" ht="15.75" customHeight="1">
      <c r="I348" s="1"/>
    </row>
    <row r="349" ht="15.75" customHeight="1">
      <c r="I349" s="1"/>
    </row>
    <row r="350" ht="15.75" customHeight="1">
      <c r="I350" s="1"/>
    </row>
    <row r="351" ht="15.75" customHeight="1">
      <c r="I351" s="1"/>
    </row>
    <row r="352" ht="15.75" customHeight="1">
      <c r="I352" s="1"/>
    </row>
    <row r="353" ht="15.75" customHeight="1">
      <c r="I353" s="1"/>
    </row>
    <row r="354" ht="15.75" customHeight="1">
      <c r="I354" s="1"/>
    </row>
    <row r="355" ht="15.75" customHeight="1">
      <c r="I355" s="1"/>
    </row>
    <row r="356" ht="15.75" customHeight="1">
      <c r="I356" s="1"/>
    </row>
    <row r="357" ht="15.75" customHeight="1">
      <c r="I357" s="1"/>
    </row>
    <row r="358" ht="15.75" customHeight="1">
      <c r="I358" s="1"/>
    </row>
    <row r="359" ht="15.75" customHeight="1">
      <c r="I359" s="1"/>
    </row>
    <row r="360" ht="15.75" customHeight="1">
      <c r="I360" s="1"/>
    </row>
    <row r="361" ht="15.75" customHeight="1">
      <c r="I361" s="1"/>
    </row>
    <row r="362" ht="15.75" customHeight="1">
      <c r="I362" s="1"/>
    </row>
    <row r="363" ht="15.75" customHeight="1">
      <c r="I363" s="1"/>
    </row>
    <row r="364" ht="15.75" customHeight="1">
      <c r="I364" s="1"/>
    </row>
    <row r="365" ht="15.75" customHeight="1">
      <c r="I365" s="1"/>
    </row>
    <row r="366" ht="15.75" customHeight="1">
      <c r="I366" s="1"/>
    </row>
    <row r="367" ht="15.75" customHeight="1">
      <c r="I367" s="1"/>
    </row>
    <row r="368" ht="15.75" customHeight="1">
      <c r="I368" s="1"/>
    </row>
    <row r="369" ht="15.75" customHeight="1">
      <c r="I369" s="1"/>
    </row>
    <row r="370" ht="15.75" customHeight="1">
      <c r="I370" s="1"/>
    </row>
    <row r="371" ht="15.75" customHeight="1">
      <c r="I371" s="1"/>
    </row>
    <row r="372" ht="15.75" customHeight="1">
      <c r="I372" s="1"/>
    </row>
    <row r="373" ht="15.75" customHeight="1">
      <c r="I373" s="1"/>
    </row>
    <row r="374" ht="15.75" customHeight="1">
      <c r="I374" s="1"/>
    </row>
    <row r="375" ht="15.75" customHeight="1">
      <c r="I375" s="1"/>
    </row>
    <row r="376" ht="15.75" customHeight="1">
      <c r="I376" s="1"/>
    </row>
    <row r="377" ht="15.75" customHeight="1">
      <c r="I377" s="1"/>
    </row>
    <row r="378" ht="15.75" customHeight="1">
      <c r="I378" s="1"/>
    </row>
    <row r="379" ht="15.75" customHeight="1">
      <c r="I379" s="1"/>
    </row>
    <row r="380" ht="15.75" customHeight="1">
      <c r="I380" s="1"/>
    </row>
    <row r="381" ht="15.75" customHeight="1">
      <c r="I381" s="1"/>
    </row>
    <row r="382" ht="15.75" customHeight="1">
      <c r="I382" s="1"/>
    </row>
    <row r="383" ht="15.75" customHeight="1">
      <c r="I383" s="1"/>
    </row>
    <row r="384" ht="15.75" customHeight="1">
      <c r="I384" s="1"/>
    </row>
    <row r="385" ht="15.75" customHeight="1">
      <c r="I385" s="1"/>
    </row>
    <row r="386" ht="15.75" customHeight="1">
      <c r="I386" s="1"/>
    </row>
    <row r="387" ht="15.75" customHeight="1">
      <c r="I387" s="1"/>
    </row>
    <row r="388" ht="15.75" customHeight="1">
      <c r="I388" s="1"/>
    </row>
    <row r="389" ht="15.75" customHeight="1">
      <c r="I389" s="1"/>
    </row>
    <row r="390" ht="15.75" customHeight="1">
      <c r="I390" s="1"/>
    </row>
    <row r="391" ht="15.75" customHeight="1">
      <c r="I391" s="1"/>
    </row>
    <row r="392" ht="15.75" customHeight="1">
      <c r="I392" s="1"/>
    </row>
    <row r="393" ht="15.75" customHeight="1">
      <c r="I393" s="1"/>
    </row>
    <row r="394" ht="15.75" customHeight="1">
      <c r="I394" s="1"/>
    </row>
    <row r="395" ht="15.75" customHeight="1">
      <c r="I395" s="1"/>
    </row>
    <row r="396" ht="15.75" customHeight="1">
      <c r="I396" s="1"/>
    </row>
    <row r="397" ht="15.75" customHeight="1">
      <c r="I397" s="1"/>
    </row>
    <row r="398" ht="15.75" customHeight="1">
      <c r="I398" s="1"/>
    </row>
    <row r="399" ht="15.75" customHeight="1">
      <c r="I399" s="1"/>
    </row>
    <row r="400" ht="15.75" customHeight="1">
      <c r="I400" s="1"/>
    </row>
    <row r="401" ht="15.75" customHeight="1">
      <c r="I401" s="1"/>
    </row>
    <row r="402" ht="15.75" customHeight="1">
      <c r="I402" s="1"/>
    </row>
    <row r="403" ht="15.75" customHeight="1">
      <c r="I403" s="1"/>
    </row>
    <row r="404" ht="15.75" customHeight="1">
      <c r="I404" s="1"/>
    </row>
    <row r="405" ht="15.75" customHeight="1">
      <c r="I405" s="1"/>
    </row>
    <row r="406" ht="15.75" customHeight="1">
      <c r="I406" s="1"/>
    </row>
    <row r="407" ht="15.75" customHeight="1">
      <c r="I407" s="1"/>
    </row>
    <row r="408" ht="15.75" customHeight="1">
      <c r="I408" s="1"/>
    </row>
    <row r="409" ht="15.75" customHeight="1">
      <c r="I409" s="1"/>
    </row>
    <row r="410" ht="15.75" customHeight="1">
      <c r="I410" s="1"/>
    </row>
    <row r="411" ht="15.75" customHeight="1">
      <c r="I411" s="1"/>
    </row>
    <row r="412" ht="15.75" customHeight="1">
      <c r="I412" s="1"/>
    </row>
    <row r="413" ht="15.75" customHeight="1">
      <c r="I413" s="1"/>
    </row>
    <row r="414" ht="15.75" customHeight="1">
      <c r="I414" s="1"/>
    </row>
    <row r="415" ht="15.75" customHeight="1">
      <c r="I415" s="1"/>
    </row>
    <row r="416" ht="15.75" customHeight="1">
      <c r="I416" s="1"/>
    </row>
    <row r="417" ht="15.75" customHeight="1">
      <c r="I417" s="1"/>
    </row>
    <row r="418" ht="15.75" customHeight="1">
      <c r="I418" s="1"/>
    </row>
    <row r="419" ht="15.75" customHeight="1">
      <c r="I419" s="1"/>
    </row>
    <row r="420" ht="15.75" customHeight="1">
      <c r="I420" s="1"/>
    </row>
    <row r="421" ht="15.75" customHeight="1">
      <c r="I421" s="1"/>
    </row>
    <row r="422" ht="15.75" customHeight="1">
      <c r="I422" s="1"/>
    </row>
    <row r="423" ht="15.75" customHeight="1">
      <c r="I423" s="1"/>
    </row>
    <row r="424" ht="15.75" customHeight="1">
      <c r="I424" s="1"/>
    </row>
    <row r="425" ht="15.75" customHeight="1">
      <c r="I425" s="1"/>
    </row>
    <row r="426" ht="15.75" customHeight="1">
      <c r="I426" s="1"/>
    </row>
    <row r="427" ht="15.75" customHeight="1">
      <c r="I427" s="1"/>
    </row>
    <row r="428" ht="15.75" customHeight="1">
      <c r="I428" s="1"/>
    </row>
    <row r="429" ht="15.75" customHeight="1">
      <c r="I429" s="1"/>
    </row>
    <row r="430" ht="15.75" customHeight="1">
      <c r="I430" s="1"/>
    </row>
    <row r="431" ht="15.75" customHeight="1">
      <c r="I431" s="1"/>
    </row>
    <row r="432" ht="15.75" customHeight="1">
      <c r="I432" s="1"/>
    </row>
    <row r="433" ht="15.75" customHeight="1">
      <c r="I433" s="1"/>
    </row>
    <row r="434" ht="15.75" customHeight="1">
      <c r="I434" s="1"/>
    </row>
    <row r="435" ht="15.75" customHeight="1">
      <c r="I435" s="1"/>
    </row>
    <row r="436" ht="15.75" customHeight="1">
      <c r="I436" s="1"/>
    </row>
    <row r="437" ht="15.75" customHeight="1">
      <c r="I437" s="1"/>
    </row>
    <row r="438" ht="15.75" customHeight="1">
      <c r="I438" s="1"/>
    </row>
    <row r="439" ht="15.75" customHeight="1">
      <c r="I439" s="1"/>
    </row>
    <row r="440" ht="15.75" customHeight="1">
      <c r="I440" s="1"/>
    </row>
    <row r="441" ht="15.75" customHeight="1">
      <c r="I441" s="1"/>
    </row>
    <row r="442" ht="15.75" customHeight="1">
      <c r="I442" s="1"/>
    </row>
    <row r="443" ht="15.75" customHeight="1">
      <c r="I443" s="1"/>
    </row>
    <row r="444" ht="15.75" customHeight="1">
      <c r="I444" s="1"/>
    </row>
    <row r="445" ht="15.75" customHeight="1">
      <c r="I445" s="1"/>
    </row>
    <row r="446" ht="15.75" customHeight="1">
      <c r="I446" s="1"/>
    </row>
    <row r="447" ht="15.75" customHeight="1">
      <c r="I447" s="1"/>
    </row>
    <row r="448" ht="15.75" customHeight="1">
      <c r="I448" s="1"/>
    </row>
    <row r="449" ht="15.75" customHeight="1">
      <c r="I449" s="1"/>
    </row>
    <row r="450" ht="15.75" customHeight="1">
      <c r="I450" s="1"/>
    </row>
    <row r="451" ht="15.75" customHeight="1">
      <c r="I451" s="1"/>
    </row>
    <row r="452" ht="15.75" customHeight="1">
      <c r="I452" s="1"/>
    </row>
    <row r="453" ht="15.75" customHeight="1">
      <c r="I453" s="1"/>
    </row>
    <row r="454" ht="15.75" customHeight="1">
      <c r="I454" s="1"/>
    </row>
    <row r="455" ht="15.75" customHeight="1">
      <c r="I455" s="1"/>
    </row>
    <row r="456" ht="15.75" customHeight="1">
      <c r="I456" s="1"/>
    </row>
    <row r="457" ht="15.75" customHeight="1">
      <c r="I457" s="1"/>
    </row>
    <row r="458" ht="15.75" customHeight="1">
      <c r="I458" s="1"/>
    </row>
    <row r="459" ht="15.75" customHeight="1">
      <c r="I459" s="1"/>
    </row>
    <row r="460" ht="15.75" customHeight="1">
      <c r="I460" s="1"/>
    </row>
    <row r="461" ht="15.75" customHeight="1">
      <c r="I461" s="1"/>
    </row>
    <row r="462" ht="15.75" customHeight="1">
      <c r="I462" s="1"/>
    </row>
    <row r="463" ht="15.75" customHeight="1">
      <c r="I463" s="1"/>
    </row>
    <row r="464" ht="15.75" customHeight="1">
      <c r="I464" s="1"/>
    </row>
    <row r="465" ht="15.75" customHeight="1">
      <c r="I465" s="1"/>
    </row>
    <row r="466" ht="15.75" customHeight="1">
      <c r="I466" s="1"/>
    </row>
    <row r="467" ht="15.75" customHeight="1">
      <c r="I467" s="1"/>
    </row>
    <row r="468" ht="15.75" customHeight="1">
      <c r="I468" s="1"/>
    </row>
    <row r="469" ht="15.75" customHeight="1">
      <c r="I469" s="1"/>
    </row>
    <row r="470" ht="15.75" customHeight="1">
      <c r="I470" s="1"/>
    </row>
    <row r="471" ht="15.75" customHeight="1">
      <c r="I471" s="1"/>
    </row>
    <row r="472" ht="15.75" customHeight="1">
      <c r="I472" s="1"/>
    </row>
    <row r="473" ht="15.75" customHeight="1">
      <c r="I473" s="1"/>
    </row>
    <row r="474" ht="15.75" customHeight="1">
      <c r="I474" s="1"/>
    </row>
    <row r="475" ht="15.75" customHeight="1">
      <c r="I475" s="1"/>
    </row>
    <row r="476" ht="15.75" customHeight="1">
      <c r="I476" s="1"/>
    </row>
    <row r="477" ht="15.75" customHeight="1">
      <c r="I477" s="1"/>
    </row>
    <row r="478" ht="15.75" customHeight="1">
      <c r="I478" s="1"/>
    </row>
    <row r="479" ht="15.75" customHeight="1">
      <c r="I479" s="1"/>
    </row>
    <row r="480" ht="15.75" customHeight="1">
      <c r="I480" s="1"/>
    </row>
    <row r="481" ht="15.75" customHeight="1">
      <c r="I481" s="1"/>
    </row>
    <row r="482" ht="15.75" customHeight="1">
      <c r="I482" s="1"/>
    </row>
    <row r="483" ht="15.75" customHeight="1">
      <c r="I483" s="1"/>
    </row>
    <row r="484" ht="15.75" customHeight="1">
      <c r="I484" s="1"/>
    </row>
    <row r="485" ht="15.75" customHeight="1">
      <c r="I485" s="1"/>
    </row>
    <row r="486" ht="15.75" customHeight="1">
      <c r="I486" s="1"/>
    </row>
    <row r="487" ht="15.75" customHeight="1">
      <c r="I487" s="1"/>
    </row>
    <row r="488" ht="15.75" customHeight="1">
      <c r="I488" s="1"/>
    </row>
    <row r="489" ht="15.75" customHeight="1">
      <c r="I489" s="1"/>
    </row>
    <row r="490" ht="15.75" customHeight="1">
      <c r="I490" s="1"/>
    </row>
    <row r="491" ht="15.75" customHeight="1">
      <c r="I491" s="1"/>
    </row>
    <row r="492" ht="15.75" customHeight="1">
      <c r="I492" s="1"/>
    </row>
    <row r="493" ht="15.75" customHeight="1">
      <c r="I493" s="1"/>
    </row>
    <row r="494" ht="15.75" customHeight="1">
      <c r="I494" s="1"/>
    </row>
    <row r="495" ht="15.75" customHeight="1">
      <c r="I495" s="1"/>
    </row>
    <row r="496" ht="15.75" customHeight="1">
      <c r="I496" s="1"/>
    </row>
    <row r="497" ht="15.75" customHeight="1">
      <c r="I497" s="1"/>
    </row>
    <row r="498" ht="15.75" customHeight="1">
      <c r="I498" s="1"/>
    </row>
    <row r="499" ht="15.75" customHeight="1">
      <c r="I499" s="1"/>
    </row>
    <row r="500" ht="15.75" customHeight="1">
      <c r="I500" s="1"/>
    </row>
    <row r="501" ht="15.75" customHeight="1">
      <c r="I501" s="1"/>
    </row>
    <row r="502" ht="15.75" customHeight="1">
      <c r="I502" s="1"/>
    </row>
    <row r="503" ht="15.75" customHeight="1">
      <c r="I503" s="1"/>
    </row>
    <row r="504" ht="15.75" customHeight="1">
      <c r="I504" s="1"/>
    </row>
    <row r="505" ht="15.75" customHeight="1">
      <c r="I505" s="1"/>
    </row>
    <row r="506" ht="15.75" customHeight="1">
      <c r="I506" s="1"/>
    </row>
    <row r="507" ht="15.75" customHeight="1">
      <c r="I507" s="1"/>
    </row>
    <row r="508" ht="15.75" customHeight="1">
      <c r="I508" s="1"/>
    </row>
    <row r="509" ht="15.75" customHeight="1">
      <c r="I509" s="1"/>
    </row>
    <row r="510" ht="15.75" customHeight="1">
      <c r="I510" s="1"/>
    </row>
    <row r="511" ht="15.75" customHeight="1">
      <c r="I511" s="1"/>
    </row>
    <row r="512" ht="15.75" customHeight="1">
      <c r="I512" s="1"/>
    </row>
    <row r="513" ht="15.75" customHeight="1">
      <c r="I513" s="1"/>
    </row>
    <row r="514" ht="15.75" customHeight="1">
      <c r="I514" s="1"/>
    </row>
    <row r="515" ht="15.75" customHeight="1">
      <c r="I515" s="1"/>
    </row>
    <row r="516" ht="15.75" customHeight="1">
      <c r="I516" s="1"/>
    </row>
    <row r="517" ht="15.75" customHeight="1">
      <c r="I517" s="1"/>
    </row>
    <row r="518" ht="15.75" customHeight="1">
      <c r="I518" s="1"/>
    </row>
    <row r="519" ht="15.75" customHeight="1">
      <c r="I519" s="1"/>
    </row>
    <row r="520" ht="15.75" customHeight="1">
      <c r="I520" s="1"/>
    </row>
    <row r="521" ht="15.75" customHeight="1">
      <c r="I521" s="1"/>
    </row>
    <row r="522" ht="15.75" customHeight="1">
      <c r="I522" s="1"/>
    </row>
    <row r="523" ht="15.75" customHeight="1">
      <c r="I523" s="1"/>
    </row>
    <row r="524" ht="15.75" customHeight="1">
      <c r="I524" s="1"/>
    </row>
    <row r="525" ht="15.75" customHeight="1">
      <c r="I525" s="1"/>
    </row>
    <row r="526" ht="15.75" customHeight="1">
      <c r="I526" s="1"/>
    </row>
    <row r="527" ht="15.75" customHeight="1">
      <c r="I527" s="1"/>
    </row>
    <row r="528" ht="15.75" customHeight="1">
      <c r="I528" s="1"/>
    </row>
    <row r="529" ht="15.75" customHeight="1">
      <c r="I529" s="1"/>
    </row>
    <row r="530" ht="15.75" customHeight="1">
      <c r="I530" s="1"/>
    </row>
    <row r="531" ht="15.75" customHeight="1">
      <c r="I531" s="1"/>
    </row>
    <row r="532" ht="15.75" customHeight="1">
      <c r="I532" s="1"/>
    </row>
    <row r="533" ht="15.75" customHeight="1">
      <c r="I533" s="1"/>
    </row>
    <row r="534" ht="15.75" customHeight="1">
      <c r="I534" s="1"/>
    </row>
    <row r="535" ht="15.75" customHeight="1">
      <c r="I535" s="1"/>
    </row>
    <row r="536" ht="15.75" customHeight="1">
      <c r="I536" s="1"/>
    </row>
    <row r="537" ht="15.75" customHeight="1">
      <c r="I537" s="1"/>
    </row>
    <row r="538" ht="15.75" customHeight="1">
      <c r="I538" s="1"/>
    </row>
    <row r="539" ht="15.75" customHeight="1">
      <c r="I539" s="1"/>
    </row>
    <row r="540" ht="15.75" customHeight="1">
      <c r="I540" s="1"/>
    </row>
    <row r="541" ht="15.75" customHeight="1">
      <c r="I541" s="1"/>
    </row>
    <row r="542" ht="15.75" customHeight="1">
      <c r="I542" s="1"/>
    </row>
    <row r="543" ht="15.75" customHeight="1">
      <c r="I543" s="1"/>
    </row>
    <row r="544" ht="15.75" customHeight="1">
      <c r="I544" s="1"/>
    </row>
    <row r="545" ht="15.75" customHeight="1">
      <c r="I545" s="1"/>
    </row>
    <row r="546" ht="15.75" customHeight="1">
      <c r="I546" s="1"/>
    </row>
    <row r="547" ht="15.75" customHeight="1">
      <c r="I547" s="1"/>
    </row>
    <row r="548" ht="15.75" customHeight="1">
      <c r="I548" s="1"/>
    </row>
    <row r="549" ht="15.75" customHeight="1">
      <c r="I549" s="1"/>
    </row>
    <row r="550" ht="15.75" customHeight="1">
      <c r="I550" s="1"/>
    </row>
    <row r="551" ht="15.75" customHeight="1">
      <c r="I551" s="1"/>
    </row>
    <row r="552" ht="15.75" customHeight="1">
      <c r="I552" s="1"/>
    </row>
    <row r="553" ht="15.75" customHeight="1">
      <c r="I553" s="1"/>
    </row>
    <row r="554" ht="15.75" customHeight="1">
      <c r="I554" s="1"/>
    </row>
    <row r="555" ht="15.75" customHeight="1">
      <c r="I555" s="1"/>
    </row>
    <row r="556" ht="15.75" customHeight="1">
      <c r="I556" s="1"/>
    </row>
    <row r="557" ht="15.75" customHeight="1">
      <c r="I557" s="1"/>
    </row>
    <row r="558" ht="15.75" customHeight="1">
      <c r="I558" s="1"/>
    </row>
    <row r="559" ht="15.75" customHeight="1">
      <c r="I559" s="1"/>
    </row>
    <row r="560" ht="15.75" customHeight="1">
      <c r="I560" s="1"/>
    </row>
    <row r="561" ht="15.75" customHeight="1">
      <c r="I561" s="1"/>
    </row>
    <row r="562" ht="15.75" customHeight="1">
      <c r="I562" s="1"/>
    </row>
    <row r="563" ht="15.75" customHeight="1">
      <c r="I563" s="1"/>
    </row>
    <row r="564" ht="15.75" customHeight="1">
      <c r="I564" s="1"/>
    </row>
    <row r="565" ht="15.75" customHeight="1">
      <c r="I565" s="1"/>
    </row>
    <row r="566" ht="15.75" customHeight="1">
      <c r="I566" s="1"/>
    </row>
    <row r="567" ht="15.75" customHeight="1">
      <c r="I567" s="1"/>
    </row>
    <row r="568" ht="15.75" customHeight="1">
      <c r="I568" s="1"/>
    </row>
    <row r="569" ht="15.75" customHeight="1">
      <c r="I569" s="1"/>
    </row>
    <row r="570" ht="15.75" customHeight="1">
      <c r="I570" s="1"/>
    </row>
    <row r="571" ht="15.75" customHeight="1">
      <c r="I571" s="1"/>
    </row>
    <row r="572" ht="15.75" customHeight="1">
      <c r="I572" s="1"/>
    </row>
    <row r="573" ht="15.75" customHeight="1">
      <c r="I573" s="1"/>
    </row>
    <row r="574" ht="15.75" customHeight="1">
      <c r="I574" s="1"/>
    </row>
    <row r="575" ht="15.75" customHeight="1">
      <c r="I575" s="1"/>
    </row>
    <row r="576" ht="15.75" customHeight="1">
      <c r="I576" s="1"/>
    </row>
    <row r="577" ht="15.75" customHeight="1">
      <c r="I577" s="1"/>
    </row>
    <row r="578" ht="15.75" customHeight="1">
      <c r="I578" s="1"/>
    </row>
    <row r="579" ht="15.75" customHeight="1">
      <c r="I579" s="1"/>
    </row>
    <row r="580" ht="15.75" customHeight="1">
      <c r="I580" s="1"/>
    </row>
    <row r="581" ht="15.75" customHeight="1">
      <c r="I581" s="1"/>
    </row>
    <row r="582" ht="15.75" customHeight="1">
      <c r="I582" s="1"/>
    </row>
    <row r="583" ht="15.75" customHeight="1">
      <c r="I583" s="1"/>
    </row>
    <row r="584" ht="15.75" customHeight="1">
      <c r="I584" s="1"/>
    </row>
    <row r="585" ht="15.75" customHeight="1">
      <c r="I585" s="1"/>
    </row>
    <row r="586" ht="15.75" customHeight="1">
      <c r="I586" s="1"/>
    </row>
    <row r="587" ht="15.75" customHeight="1">
      <c r="I587" s="1"/>
    </row>
    <row r="588" ht="15.75" customHeight="1">
      <c r="I588" s="1"/>
    </row>
    <row r="589" ht="15.75" customHeight="1">
      <c r="I589" s="1"/>
    </row>
    <row r="590" ht="15.75" customHeight="1">
      <c r="I590" s="1"/>
    </row>
    <row r="591" ht="15.75" customHeight="1">
      <c r="I591" s="1"/>
    </row>
    <row r="592" ht="15.75" customHeight="1">
      <c r="I592" s="1"/>
    </row>
    <row r="593" ht="15.75" customHeight="1">
      <c r="I593" s="1"/>
    </row>
    <row r="594" ht="15.75" customHeight="1">
      <c r="I594" s="1"/>
    </row>
    <row r="595" ht="15.75" customHeight="1">
      <c r="I595" s="1"/>
    </row>
    <row r="596" ht="15.75" customHeight="1">
      <c r="I596" s="1"/>
    </row>
    <row r="597" ht="15.75" customHeight="1">
      <c r="I597" s="1"/>
    </row>
    <row r="598" ht="15.75" customHeight="1">
      <c r="I598" s="1"/>
    </row>
    <row r="599" ht="15.75" customHeight="1">
      <c r="I599" s="1"/>
    </row>
    <row r="600" ht="15.75" customHeight="1">
      <c r="I600" s="1"/>
    </row>
    <row r="601" ht="15.75" customHeight="1">
      <c r="I601" s="1"/>
    </row>
    <row r="602" ht="15.75" customHeight="1">
      <c r="I602" s="1"/>
    </row>
    <row r="603" ht="15.75" customHeight="1">
      <c r="I603" s="1"/>
    </row>
    <row r="604" ht="15.75" customHeight="1">
      <c r="I604" s="1"/>
    </row>
    <row r="605" ht="15.75" customHeight="1">
      <c r="I605" s="1"/>
    </row>
    <row r="606" ht="15.75" customHeight="1">
      <c r="I606" s="1"/>
    </row>
    <row r="607" ht="15.75" customHeight="1">
      <c r="I607" s="1"/>
    </row>
    <row r="608" ht="15.75" customHeight="1">
      <c r="I608" s="1"/>
    </row>
    <row r="609" ht="15.75" customHeight="1">
      <c r="I609" s="1"/>
    </row>
    <row r="610" ht="15.75" customHeight="1">
      <c r="I610" s="1"/>
    </row>
    <row r="611" ht="15.75" customHeight="1">
      <c r="I611" s="1"/>
    </row>
    <row r="612" ht="15.75" customHeight="1">
      <c r="I612" s="1"/>
    </row>
    <row r="613" ht="15.75" customHeight="1">
      <c r="I613" s="1"/>
    </row>
    <row r="614" ht="15.75" customHeight="1">
      <c r="I614" s="1"/>
    </row>
    <row r="615" ht="15.75" customHeight="1">
      <c r="I615" s="1"/>
    </row>
    <row r="616" ht="15.75" customHeight="1">
      <c r="I616" s="1"/>
    </row>
    <row r="617" ht="15.75" customHeight="1">
      <c r="I617" s="1"/>
    </row>
    <row r="618" ht="15.75" customHeight="1">
      <c r="I618" s="1"/>
    </row>
    <row r="619" ht="15.75" customHeight="1">
      <c r="I619" s="1"/>
    </row>
    <row r="620" ht="15.75" customHeight="1">
      <c r="I620" s="1"/>
    </row>
    <row r="621" ht="15.75" customHeight="1">
      <c r="I621" s="1"/>
    </row>
    <row r="622" ht="15.75" customHeight="1">
      <c r="I622" s="1"/>
    </row>
    <row r="623" ht="15.75" customHeight="1">
      <c r="I623" s="1"/>
    </row>
    <row r="624" ht="15.75" customHeight="1">
      <c r="I624" s="1"/>
    </row>
    <row r="625" ht="15.75" customHeight="1">
      <c r="I625" s="1"/>
    </row>
    <row r="626" ht="15.75" customHeight="1">
      <c r="I626" s="1"/>
    </row>
    <row r="627" ht="15.75" customHeight="1">
      <c r="I627" s="1"/>
    </row>
    <row r="628" ht="15.75" customHeight="1">
      <c r="I628" s="1"/>
    </row>
    <row r="629" ht="15.75" customHeight="1">
      <c r="I629" s="1"/>
    </row>
    <row r="630" ht="15.75" customHeight="1">
      <c r="I630" s="1"/>
    </row>
    <row r="631" ht="15.75" customHeight="1">
      <c r="I631" s="1"/>
    </row>
    <row r="632" ht="15.75" customHeight="1">
      <c r="I632" s="1"/>
    </row>
    <row r="633" ht="15.75" customHeight="1">
      <c r="I633" s="1"/>
    </row>
    <row r="634" ht="15.75" customHeight="1">
      <c r="I634" s="1"/>
    </row>
    <row r="635" ht="15.75" customHeight="1">
      <c r="I635" s="1"/>
    </row>
    <row r="636" ht="15.75" customHeight="1">
      <c r="I636" s="1"/>
    </row>
    <row r="637" ht="15.75" customHeight="1">
      <c r="I637" s="1"/>
    </row>
    <row r="638" ht="15.75" customHeight="1">
      <c r="I638" s="1"/>
    </row>
    <row r="639" ht="15.75" customHeight="1">
      <c r="I639" s="1"/>
    </row>
    <row r="640" ht="15.75" customHeight="1">
      <c r="I640" s="1"/>
    </row>
    <row r="641" ht="15.75" customHeight="1">
      <c r="I641" s="1"/>
    </row>
    <row r="642" ht="15.75" customHeight="1">
      <c r="I642" s="1"/>
    </row>
    <row r="643" ht="15.75" customHeight="1">
      <c r="I643" s="1"/>
    </row>
    <row r="644" ht="15.75" customHeight="1">
      <c r="I644" s="1"/>
    </row>
    <row r="645" ht="15.75" customHeight="1">
      <c r="I645" s="1"/>
    </row>
    <row r="646" ht="15.75" customHeight="1">
      <c r="I646" s="1"/>
    </row>
    <row r="647" ht="15.75" customHeight="1">
      <c r="I647" s="1"/>
    </row>
    <row r="648" ht="15.75" customHeight="1">
      <c r="I648" s="1"/>
    </row>
    <row r="649" ht="15.75" customHeight="1">
      <c r="I649" s="1"/>
    </row>
    <row r="650" ht="15.75" customHeight="1">
      <c r="I650" s="1"/>
    </row>
    <row r="651" ht="15.75" customHeight="1">
      <c r="I651" s="1"/>
    </row>
    <row r="652" ht="15.75" customHeight="1">
      <c r="I652" s="1"/>
    </row>
    <row r="653" ht="15.75" customHeight="1">
      <c r="I653" s="1"/>
    </row>
    <row r="654" ht="15.75" customHeight="1">
      <c r="I654" s="1"/>
    </row>
    <row r="655" ht="15.75" customHeight="1">
      <c r="I655" s="1"/>
    </row>
    <row r="656" ht="15.75" customHeight="1">
      <c r="I656" s="1"/>
    </row>
    <row r="657" ht="15.75" customHeight="1">
      <c r="I657" s="1"/>
    </row>
    <row r="658" ht="15.75" customHeight="1">
      <c r="I658" s="1"/>
    </row>
    <row r="659" ht="15.75" customHeight="1">
      <c r="I659" s="1"/>
    </row>
    <row r="660" ht="15.75" customHeight="1">
      <c r="I660" s="1"/>
    </row>
    <row r="661" ht="15.75" customHeight="1">
      <c r="I661" s="1"/>
    </row>
    <row r="662" ht="15.75" customHeight="1">
      <c r="I662" s="1"/>
    </row>
    <row r="663" ht="15.75" customHeight="1">
      <c r="I663" s="1"/>
    </row>
    <row r="664" ht="15.75" customHeight="1">
      <c r="I664" s="1"/>
    </row>
    <row r="665" ht="15.75" customHeight="1">
      <c r="I665" s="1"/>
    </row>
    <row r="666" ht="15.75" customHeight="1">
      <c r="I666" s="1"/>
    </row>
    <row r="667" ht="15.75" customHeight="1">
      <c r="I667" s="1"/>
    </row>
    <row r="668" ht="15.75" customHeight="1">
      <c r="I668" s="1"/>
    </row>
    <row r="669" ht="15.75" customHeight="1">
      <c r="I669" s="1"/>
    </row>
    <row r="670" ht="15.75" customHeight="1">
      <c r="I670" s="1"/>
    </row>
    <row r="671" ht="15.75" customHeight="1">
      <c r="I671" s="1"/>
    </row>
    <row r="672" ht="15.75" customHeight="1">
      <c r="I672" s="1"/>
    </row>
    <row r="673" ht="15.75" customHeight="1">
      <c r="I673" s="1"/>
    </row>
    <row r="674" ht="15.75" customHeight="1">
      <c r="I674" s="1"/>
    </row>
    <row r="675" ht="15.75" customHeight="1">
      <c r="I675" s="1"/>
    </row>
    <row r="676" ht="15.75" customHeight="1">
      <c r="I676" s="1"/>
    </row>
    <row r="677" ht="15.75" customHeight="1">
      <c r="I677" s="1"/>
    </row>
    <row r="678" ht="15.75" customHeight="1">
      <c r="I678" s="1"/>
    </row>
    <row r="679" ht="15.75" customHeight="1">
      <c r="I679" s="1"/>
    </row>
    <row r="680" ht="15.75" customHeight="1">
      <c r="I680" s="1"/>
    </row>
    <row r="681" ht="15.75" customHeight="1">
      <c r="I681" s="1"/>
    </row>
    <row r="682" ht="15.75" customHeight="1">
      <c r="I682" s="1"/>
    </row>
    <row r="683" ht="15.75" customHeight="1">
      <c r="I683" s="1"/>
    </row>
    <row r="684" ht="15.75" customHeight="1">
      <c r="I684" s="1"/>
    </row>
    <row r="685" ht="15.75" customHeight="1">
      <c r="I685" s="1"/>
    </row>
    <row r="686" ht="15.75" customHeight="1">
      <c r="I686" s="1"/>
    </row>
    <row r="687" ht="15.75" customHeight="1">
      <c r="I687" s="1"/>
    </row>
    <row r="688" ht="15.75" customHeight="1">
      <c r="I688" s="1"/>
    </row>
    <row r="689" ht="15.75" customHeight="1">
      <c r="I689" s="1"/>
    </row>
    <row r="690" ht="15.75" customHeight="1">
      <c r="I690" s="1"/>
    </row>
    <row r="691" ht="15.75" customHeight="1">
      <c r="I691" s="1"/>
    </row>
    <row r="692" ht="15.75" customHeight="1">
      <c r="I692" s="1"/>
    </row>
    <row r="693" ht="15.75" customHeight="1">
      <c r="I693" s="1"/>
    </row>
    <row r="694" ht="15.75" customHeight="1">
      <c r="I694" s="1"/>
    </row>
    <row r="695" ht="15.75" customHeight="1">
      <c r="I695" s="1"/>
    </row>
    <row r="696" ht="15.75" customHeight="1">
      <c r="I696" s="1"/>
    </row>
    <row r="697" ht="15.75" customHeight="1">
      <c r="I697" s="1"/>
    </row>
    <row r="698" ht="15.75" customHeight="1">
      <c r="I698" s="1"/>
    </row>
    <row r="699" ht="15.75" customHeight="1">
      <c r="I699" s="1"/>
    </row>
    <row r="700" ht="15.75" customHeight="1">
      <c r="I700" s="1"/>
    </row>
    <row r="701" ht="15.75" customHeight="1">
      <c r="I701" s="1"/>
    </row>
    <row r="702" ht="15.75" customHeight="1">
      <c r="I702" s="1"/>
    </row>
    <row r="703" ht="15.75" customHeight="1">
      <c r="I703" s="1"/>
    </row>
    <row r="704" ht="15.75" customHeight="1">
      <c r="I704" s="1"/>
    </row>
    <row r="705" ht="15.75" customHeight="1">
      <c r="I705" s="1"/>
    </row>
    <row r="706" ht="15.75" customHeight="1">
      <c r="I706" s="1"/>
    </row>
    <row r="707" ht="15.75" customHeight="1">
      <c r="I707" s="1"/>
    </row>
    <row r="708" ht="15.75" customHeight="1">
      <c r="I708" s="1"/>
    </row>
    <row r="709" ht="15.75" customHeight="1">
      <c r="I709" s="1"/>
    </row>
    <row r="710" ht="15.75" customHeight="1">
      <c r="I710" s="1"/>
    </row>
    <row r="711" ht="15.75" customHeight="1">
      <c r="I711" s="1"/>
    </row>
    <row r="712" ht="15.75" customHeight="1">
      <c r="I712" s="1"/>
    </row>
    <row r="713" ht="15.75" customHeight="1">
      <c r="I713" s="1"/>
    </row>
    <row r="714" ht="15.75" customHeight="1">
      <c r="I714" s="1"/>
    </row>
    <row r="715" ht="15.75" customHeight="1">
      <c r="I715" s="1"/>
    </row>
    <row r="716" ht="15.75" customHeight="1">
      <c r="I716" s="1"/>
    </row>
    <row r="717" ht="15.75" customHeight="1">
      <c r="I717" s="1"/>
    </row>
    <row r="718" ht="15.75" customHeight="1">
      <c r="I718" s="1"/>
    </row>
    <row r="719" ht="15.75" customHeight="1">
      <c r="I719" s="1"/>
    </row>
    <row r="720" ht="15.75" customHeight="1">
      <c r="I720" s="1"/>
    </row>
    <row r="721" ht="15.75" customHeight="1">
      <c r="I721" s="1"/>
    </row>
    <row r="722" ht="15.75" customHeight="1">
      <c r="I722" s="1"/>
    </row>
    <row r="723" ht="15.75" customHeight="1">
      <c r="I723" s="1"/>
    </row>
    <row r="724" ht="15.75" customHeight="1">
      <c r="I724" s="1"/>
    </row>
    <row r="725" ht="15.75" customHeight="1">
      <c r="I725" s="1"/>
    </row>
    <row r="726" ht="15.75" customHeight="1">
      <c r="I726" s="1"/>
    </row>
    <row r="727" ht="15.75" customHeight="1">
      <c r="I727" s="1"/>
    </row>
    <row r="728" ht="15.75" customHeight="1">
      <c r="I728" s="1"/>
    </row>
    <row r="729" ht="15.75" customHeight="1">
      <c r="I729" s="1"/>
    </row>
    <row r="730" ht="15.75" customHeight="1">
      <c r="I730" s="1"/>
    </row>
    <row r="731" ht="15.75" customHeight="1">
      <c r="I731" s="1"/>
    </row>
    <row r="732" ht="15.75" customHeight="1">
      <c r="I732" s="1"/>
    </row>
    <row r="733" ht="15.75" customHeight="1">
      <c r="I733" s="1"/>
    </row>
    <row r="734" ht="15.75" customHeight="1">
      <c r="I734" s="1"/>
    </row>
    <row r="735" ht="15.75" customHeight="1">
      <c r="I735" s="1"/>
    </row>
    <row r="736" ht="15.75" customHeight="1">
      <c r="I736" s="1"/>
    </row>
    <row r="737" ht="15.75" customHeight="1">
      <c r="I737" s="1"/>
    </row>
    <row r="738" ht="15.75" customHeight="1">
      <c r="I738" s="1"/>
    </row>
    <row r="739" ht="15.75" customHeight="1">
      <c r="I739" s="1"/>
    </row>
    <row r="740" ht="15.75" customHeight="1">
      <c r="I740" s="1"/>
    </row>
    <row r="741" ht="15.75" customHeight="1">
      <c r="I741" s="1"/>
    </row>
    <row r="742" ht="15.75" customHeight="1">
      <c r="I742" s="1"/>
    </row>
    <row r="743" ht="15.75" customHeight="1">
      <c r="I743" s="1"/>
    </row>
    <row r="744" ht="15.75" customHeight="1">
      <c r="I744" s="1"/>
    </row>
    <row r="745" ht="15.75" customHeight="1">
      <c r="I745" s="1"/>
    </row>
    <row r="746" ht="15.75" customHeight="1">
      <c r="I746" s="1"/>
    </row>
    <row r="747" ht="15.75" customHeight="1">
      <c r="I747" s="1"/>
    </row>
    <row r="748" ht="15.75" customHeight="1">
      <c r="I748" s="1"/>
    </row>
    <row r="749" ht="15.75" customHeight="1">
      <c r="I749" s="1"/>
    </row>
    <row r="750" ht="15.75" customHeight="1">
      <c r="I750" s="1"/>
    </row>
    <row r="751" ht="15.75" customHeight="1">
      <c r="I751" s="1"/>
    </row>
    <row r="752" ht="15.75" customHeight="1">
      <c r="I752" s="1"/>
    </row>
    <row r="753" ht="15.75" customHeight="1">
      <c r="I753" s="1"/>
    </row>
    <row r="754" ht="15.75" customHeight="1">
      <c r="I754" s="1"/>
    </row>
    <row r="755" ht="15.75" customHeight="1">
      <c r="I755" s="1"/>
    </row>
    <row r="756" ht="15.75" customHeight="1">
      <c r="I756" s="1"/>
    </row>
    <row r="757" ht="15.75" customHeight="1">
      <c r="I757" s="1"/>
    </row>
    <row r="758" ht="15.75" customHeight="1">
      <c r="I758" s="1"/>
    </row>
    <row r="759" ht="15.75" customHeight="1">
      <c r="I759" s="1"/>
    </row>
    <row r="760" ht="15.75" customHeight="1">
      <c r="I760" s="1"/>
    </row>
    <row r="761" ht="15.75" customHeight="1">
      <c r="I761" s="1"/>
    </row>
    <row r="762" ht="15.75" customHeight="1">
      <c r="I762" s="1"/>
    </row>
    <row r="763" ht="15.75" customHeight="1">
      <c r="I763" s="1"/>
    </row>
    <row r="764" ht="15.75" customHeight="1">
      <c r="I764" s="1"/>
    </row>
    <row r="765" ht="15.75" customHeight="1">
      <c r="I765" s="1"/>
    </row>
    <row r="766" ht="15.75" customHeight="1">
      <c r="I766" s="1"/>
    </row>
    <row r="767" ht="15.75" customHeight="1">
      <c r="I767" s="1"/>
    </row>
    <row r="768" ht="15.75" customHeight="1">
      <c r="I768" s="1"/>
    </row>
    <row r="769" ht="15.75" customHeight="1">
      <c r="I769" s="1"/>
    </row>
    <row r="770" ht="15.75" customHeight="1">
      <c r="I770" s="1"/>
    </row>
    <row r="771" ht="15.75" customHeight="1">
      <c r="I771" s="1"/>
    </row>
    <row r="772" ht="15.75" customHeight="1">
      <c r="I772" s="1"/>
    </row>
    <row r="773" ht="15.75" customHeight="1">
      <c r="I773" s="1"/>
    </row>
    <row r="774" ht="15.75" customHeight="1">
      <c r="I774" s="1"/>
    </row>
    <row r="775" ht="15.75" customHeight="1">
      <c r="I775" s="1"/>
    </row>
    <row r="776" ht="15.75" customHeight="1">
      <c r="I776" s="1"/>
    </row>
    <row r="777" ht="15.75" customHeight="1">
      <c r="I777" s="1"/>
    </row>
    <row r="778" ht="15.75" customHeight="1">
      <c r="I778" s="1"/>
    </row>
    <row r="779" ht="15.75" customHeight="1">
      <c r="I779" s="1"/>
    </row>
    <row r="780" ht="15.75" customHeight="1">
      <c r="I780" s="1"/>
    </row>
    <row r="781" ht="15.75" customHeight="1">
      <c r="I781" s="1"/>
    </row>
    <row r="782" ht="15.75" customHeight="1">
      <c r="I782" s="1"/>
    </row>
    <row r="783" ht="15.75" customHeight="1">
      <c r="I783" s="1"/>
    </row>
    <row r="784" ht="15.75" customHeight="1">
      <c r="I784" s="1"/>
    </row>
    <row r="785" ht="15.75" customHeight="1">
      <c r="I785" s="1"/>
    </row>
    <row r="786" ht="15.75" customHeight="1">
      <c r="I786" s="1"/>
    </row>
    <row r="787" ht="15.75" customHeight="1">
      <c r="I787" s="1"/>
    </row>
    <row r="788" ht="15.75" customHeight="1">
      <c r="I788" s="1"/>
    </row>
    <row r="789" ht="15.75" customHeight="1">
      <c r="I789" s="1"/>
    </row>
    <row r="790" ht="15.75" customHeight="1">
      <c r="I790" s="1"/>
    </row>
    <row r="791" ht="15.75" customHeight="1">
      <c r="I791" s="1"/>
    </row>
    <row r="792" ht="15.75" customHeight="1">
      <c r="I792" s="1"/>
    </row>
    <row r="793" ht="15.75" customHeight="1">
      <c r="I793" s="1"/>
    </row>
    <row r="794" ht="15.75" customHeight="1">
      <c r="I794" s="1"/>
    </row>
    <row r="795" ht="15.75" customHeight="1">
      <c r="I795" s="1"/>
    </row>
    <row r="796" ht="15.75" customHeight="1">
      <c r="I796" s="1"/>
    </row>
    <row r="797" ht="15.75" customHeight="1">
      <c r="I797" s="1"/>
    </row>
    <row r="798" ht="15.75" customHeight="1">
      <c r="I798" s="1"/>
    </row>
    <row r="799" ht="15.75" customHeight="1">
      <c r="I799" s="1"/>
    </row>
    <row r="800" ht="15.75" customHeight="1">
      <c r="I800" s="1"/>
    </row>
    <row r="801" ht="15.75" customHeight="1">
      <c r="I801" s="1"/>
    </row>
    <row r="802" ht="15.75" customHeight="1">
      <c r="I802" s="1"/>
    </row>
    <row r="803" ht="15.75" customHeight="1">
      <c r="I803" s="1"/>
    </row>
    <row r="804" ht="15.75" customHeight="1">
      <c r="I804" s="1"/>
    </row>
    <row r="805" ht="15.75" customHeight="1">
      <c r="I805" s="1"/>
    </row>
    <row r="806" ht="15.75" customHeight="1">
      <c r="I806" s="1"/>
    </row>
    <row r="807" ht="15.75" customHeight="1">
      <c r="I807" s="1"/>
    </row>
    <row r="808" ht="15.75" customHeight="1">
      <c r="I808" s="1"/>
    </row>
    <row r="809" ht="15.75" customHeight="1">
      <c r="I809" s="1"/>
    </row>
    <row r="810" ht="15.75" customHeight="1">
      <c r="I810" s="1"/>
    </row>
    <row r="811" ht="15.75" customHeight="1">
      <c r="I811" s="1"/>
    </row>
    <row r="812" ht="15.75" customHeight="1">
      <c r="I812" s="1"/>
    </row>
    <row r="813" ht="15.75" customHeight="1">
      <c r="I813" s="1"/>
    </row>
    <row r="814" ht="15.75" customHeight="1">
      <c r="I814" s="1"/>
    </row>
    <row r="815" ht="15.75" customHeight="1">
      <c r="I815" s="1"/>
    </row>
    <row r="816" ht="15.75" customHeight="1">
      <c r="I816" s="1"/>
    </row>
    <row r="817" ht="15.75" customHeight="1">
      <c r="I817" s="1"/>
    </row>
    <row r="818" ht="15.75" customHeight="1">
      <c r="I818" s="1"/>
    </row>
    <row r="819" ht="15.75" customHeight="1">
      <c r="I819" s="1"/>
    </row>
    <row r="820" ht="15.75" customHeight="1">
      <c r="I820" s="1"/>
    </row>
    <row r="821" ht="15.75" customHeight="1">
      <c r="I821" s="1"/>
    </row>
    <row r="822" ht="15.75" customHeight="1">
      <c r="I822" s="1"/>
    </row>
    <row r="823" ht="15.75" customHeight="1">
      <c r="I823" s="1"/>
    </row>
    <row r="824" ht="15.75" customHeight="1">
      <c r="I824" s="1"/>
    </row>
    <row r="825" ht="15.75" customHeight="1">
      <c r="I825" s="1"/>
    </row>
    <row r="826" ht="15.75" customHeight="1">
      <c r="I826" s="1"/>
    </row>
    <row r="827" ht="15.75" customHeight="1">
      <c r="I827" s="1"/>
    </row>
    <row r="828" ht="15.75" customHeight="1">
      <c r="I828" s="1"/>
    </row>
    <row r="829" ht="15.75" customHeight="1">
      <c r="I829" s="1"/>
    </row>
    <row r="830" ht="15.75" customHeight="1">
      <c r="I830" s="1"/>
    </row>
    <row r="831" ht="15.75" customHeight="1">
      <c r="I831" s="1"/>
    </row>
    <row r="832" ht="15.75" customHeight="1">
      <c r="I832" s="1"/>
    </row>
    <row r="833" ht="15.75" customHeight="1">
      <c r="I833" s="1"/>
    </row>
    <row r="834" ht="15.75" customHeight="1">
      <c r="I834" s="1"/>
    </row>
    <row r="835" ht="15.75" customHeight="1">
      <c r="I835" s="1"/>
    </row>
    <row r="836" ht="15.75" customHeight="1">
      <c r="I836" s="1"/>
    </row>
    <row r="837" ht="15.75" customHeight="1">
      <c r="I837" s="1"/>
    </row>
    <row r="838" ht="15.75" customHeight="1">
      <c r="I838" s="1"/>
    </row>
    <row r="839" ht="15.75" customHeight="1">
      <c r="I839" s="1"/>
    </row>
    <row r="840" ht="15.75" customHeight="1">
      <c r="I840" s="1"/>
    </row>
    <row r="841" ht="15.75" customHeight="1">
      <c r="I841" s="1"/>
    </row>
    <row r="842" ht="15.75" customHeight="1">
      <c r="I842" s="1"/>
    </row>
    <row r="843" ht="15.75" customHeight="1">
      <c r="I843" s="1"/>
    </row>
    <row r="844" ht="15.75" customHeight="1">
      <c r="I844" s="1"/>
    </row>
    <row r="845" ht="15.75" customHeight="1">
      <c r="I845" s="1"/>
    </row>
    <row r="846" ht="15.75" customHeight="1">
      <c r="I846" s="1"/>
    </row>
    <row r="847" ht="15.75" customHeight="1">
      <c r="I847" s="1"/>
    </row>
    <row r="848" ht="15.75" customHeight="1">
      <c r="I848" s="1"/>
    </row>
    <row r="849" ht="15.75" customHeight="1">
      <c r="I849" s="1"/>
    </row>
    <row r="850" ht="15.75" customHeight="1">
      <c r="I850" s="1"/>
    </row>
    <row r="851" ht="15.75" customHeight="1">
      <c r="I851" s="1"/>
    </row>
    <row r="852" ht="15.75" customHeight="1">
      <c r="I852" s="1"/>
    </row>
    <row r="853" ht="15.75" customHeight="1">
      <c r="I853" s="1"/>
    </row>
    <row r="854" ht="15.75" customHeight="1">
      <c r="I854" s="1"/>
    </row>
    <row r="855" ht="15.75" customHeight="1">
      <c r="I855" s="1"/>
    </row>
    <row r="856" ht="15.75" customHeight="1">
      <c r="I856" s="1"/>
    </row>
    <row r="857" ht="15.75" customHeight="1">
      <c r="I857" s="1"/>
    </row>
    <row r="858" ht="15.75" customHeight="1">
      <c r="I858" s="1"/>
    </row>
    <row r="859" ht="15.75" customHeight="1">
      <c r="I859" s="1"/>
    </row>
    <row r="860" ht="15.75" customHeight="1">
      <c r="I860" s="1"/>
    </row>
    <row r="861" ht="15.75" customHeight="1">
      <c r="I861" s="1"/>
    </row>
    <row r="862" ht="15.75" customHeight="1">
      <c r="I862" s="1"/>
    </row>
    <row r="863" ht="15.75" customHeight="1">
      <c r="I863" s="1"/>
    </row>
    <row r="864" ht="15.75" customHeight="1">
      <c r="I864" s="1"/>
    </row>
    <row r="865" ht="15.75" customHeight="1">
      <c r="I865" s="1"/>
    </row>
    <row r="866" ht="15.75" customHeight="1">
      <c r="I866" s="1"/>
    </row>
    <row r="867" ht="15.75" customHeight="1">
      <c r="I867" s="1"/>
    </row>
    <row r="868" ht="15.75" customHeight="1">
      <c r="I868" s="1"/>
    </row>
    <row r="869" ht="15.75" customHeight="1">
      <c r="I869" s="1"/>
    </row>
    <row r="870" ht="15.75" customHeight="1">
      <c r="I870" s="1"/>
    </row>
    <row r="871" ht="15.75" customHeight="1">
      <c r="I871" s="1"/>
    </row>
    <row r="872" ht="15.75" customHeight="1">
      <c r="I872" s="1"/>
    </row>
    <row r="873" ht="15.75" customHeight="1">
      <c r="I873" s="1"/>
    </row>
    <row r="874" ht="15.75" customHeight="1">
      <c r="I874" s="1"/>
    </row>
    <row r="875" ht="15.75" customHeight="1">
      <c r="I875" s="1"/>
    </row>
    <row r="876" ht="15.75" customHeight="1">
      <c r="I876" s="1"/>
    </row>
    <row r="877" ht="15.75" customHeight="1">
      <c r="I877" s="1"/>
    </row>
    <row r="878" ht="15.75" customHeight="1">
      <c r="I878" s="1"/>
    </row>
    <row r="879" ht="15.75" customHeight="1">
      <c r="I879" s="1"/>
    </row>
    <row r="880" ht="15.75" customHeight="1">
      <c r="I880" s="1"/>
    </row>
    <row r="881" ht="15.75" customHeight="1">
      <c r="I881" s="1"/>
    </row>
    <row r="882" ht="15.75" customHeight="1">
      <c r="I882" s="1"/>
    </row>
    <row r="883" ht="15.75" customHeight="1">
      <c r="I883" s="1"/>
    </row>
    <row r="884" ht="15.75" customHeight="1">
      <c r="I884" s="1"/>
    </row>
    <row r="885" ht="15.75" customHeight="1">
      <c r="I885" s="1"/>
    </row>
    <row r="886" ht="15.75" customHeight="1">
      <c r="I886" s="1"/>
    </row>
    <row r="887" ht="15.75" customHeight="1">
      <c r="I887" s="1"/>
    </row>
    <row r="888" ht="15.75" customHeight="1">
      <c r="I888" s="1"/>
    </row>
    <row r="889" ht="15.75" customHeight="1">
      <c r="I889" s="1"/>
    </row>
    <row r="890" ht="15.75" customHeight="1">
      <c r="I890" s="1"/>
    </row>
    <row r="891" ht="15.75" customHeight="1">
      <c r="I891" s="1"/>
    </row>
    <row r="892" ht="15.75" customHeight="1">
      <c r="I892" s="1"/>
    </row>
    <row r="893" ht="15.75" customHeight="1">
      <c r="I893" s="1"/>
    </row>
    <row r="894" ht="15.75" customHeight="1">
      <c r="I894" s="1"/>
    </row>
    <row r="895" ht="15.75" customHeight="1">
      <c r="I895" s="1"/>
    </row>
    <row r="896" ht="15.75" customHeight="1">
      <c r="I896" s="1"/>
    </row>
    <row r="897" ht="15.75" customHeight="1">
      <c r="I897" s="1"/>
    </row>
    <row r="898" ht="15.75" customHeight="1">
      <c r="I898" s="1"/>
    </row>
    <row r="899" ht="15.75" customHeight="1">
      <c r="I899" s="1"/>
    </row>
    <row r="900" ht="15.75" customHeight="1">
      <c r="I900" s="1"/>
    </row>
    <row r="901" ht="15.75" customHeight="1">
      <c r="I901" s="1"/>
    </row>
    <row r="902" ht="15.75" customHeight="1">
      <c r="I902" s="1"/>
    </row>
    <row r="903" ht="15.75" customHeight="1">
      <c r="I903" s="1"/>
    </row>
    <row r="904" ht="15.75" customHeight="1">
      <c r="I904" s="1"/>
    </row>
    <row r="905" ht="15.75" customHeight="1">
      <c r="I905" s="1"/>
    </row>
    <row r="906" ht="15.75" customHeight="1">
      <c r="I906" s="1"/>
    </row>
    <row r="907" ht="15.75" customHeight="1">
      <c r="I907" s="1"/>
    </row>
    <row r="908" ht="15.75" customHeight="1">
      <c r="I908" s="1"/>
    </row>
    <row r="909" ht="15.75" customHeight="1">
      <c r="I909" s="1"/>
    </row>
    <row r="910" ht="15.75" customHeight="1">
      <c r="I910" s="1"/>
    </row>
    <row r="911" ht="15.75" customHeight="1">
      <c r="I911" s="1"/>
    </row>
    <row r="912" ht="15.75" customHeight="1">
      <c r="I912" s="1"/>
    </row>
    <row r="913" ht="15.75" customHeight="1">
      <c r="I913" s="1"/>
    </row>
    <row r="914" ht="15.75" customHeight="1">
      <c r="I914" s="1"/>
    </row>
    <row r="915" ht="15.75" customHeight="1">
      <c r="I915" s="1"/>
    </row>
    <row r="916" ht="15.75" customHeight="1">
      <c r="I916" s="1"/>
    </row>
    <row r="917" ht="15.75" customHeight="1">
      <c r="I917" s="1"/>
    </row>
    <row r="918" ht="15.75" customHeight="1">
      <c r="I918" s="1"/>
    </row>
    <row r="919" ht="15.75" customHeight="1">
      <c r="I919" s="1"/>
    </row>
    <row r="920" ht="15.75" customHeight="1">
      <c r="I920" s="1"/>
    </row>
    <row r="921" ht="15.75" customHeight="1">
      <c r="I921" s="1"/>
    </row>
    <row r="922" ht="15.75" customHeight="1">
      <c r="I922" s="1"/>
    </row>
    <row r="923" ht="15.75" customHeight="1">
      <c r="I923" s="1"/>
    </row>
    <row r="924" ht="15.75" customHeight="1">
      <c r="I924" s="1"/>
    </row>
    <row r="925" ht="15.75" customHeight="1">
      <c r="I925" s="1"/>
    </row>
    <row r="926" ht="15.75" customHeight="1">
      <c r="I926" s="1"/>
    </row>
    <row r="927" ht="15.75" customHeight="1">
      <c r="I927" s="1"/>
    </row>
    <row r="928" ht="15.75" customHeight="1">
      <c r="I928" s="1"/>
    </row>
    <row r="929" ht="15.75" customHeight="1">
      <c r="I929" s="1"/>
    </row>
    <row r="930" ht="15.75" customHeight="1">
      <c r="I930" s="1"/>
    </row>
    <row r="931" ht="15.75" customHeight="1">
      <c r="I931" s="1"/>
    </row>
    <row r="932" ht="15.75" customHeight="1">
      <c r="I932" s="1"/>
    </row>
    <row r="933" ht="15.75" customHeight="1">
      <c r="I933" s="1"/>
    </row>
    <row r="934" ht="15.75" customHeight="1">
      <c r="I934" s="1"/>
    </row>
    <row r="935" ht="15.75" customHeight="1">
      <c r="I935" s="1"/>
    </row>
    <row r="936" ht="15.75" customHeight="1">
      <c r="I936" s="1"/>
    </row>
    <row r="937" ht="15.75" customHeight="1">
      <c r="I937" s="1"/>
    </row>
    <row r="938" ht="15.75" customHeight="1">
      <c r="I938" s="1"/>
    </row>
    <row r="939" ht="15.75" customHeight="1">
      <c r="I939" s="1"/>
    </row>
    <row r="940" ht="15.75" customHeight="1">
      <c r="I940" s="1"/>
    </row>
    <row r="941" ht="15.75" customHeight="1">
      <c r="I941" s="1"/>
    </row>
    <row r="942" ht="15.75" customHeight="1">
      <c r="I942" s="1"/>
    </row>
    <row r="943" ht="15.75" customHeight="1">
      <c r="I943" s="1"/>
    </row>
    <row r="944" ht="15.75" customHeight="1">
      <c r="I944" s="1"/>
    </row>
    <row r="945" ht="15.75" customHeight="1">
      <c r="I945" s="1"/>
    </row>
    <row r="946" ht="15.75" customHeight="1">
      <c r="I946" s="1"/>
    </row>
    <row r="947" ht="15.75" customHeight="1">
      <c r="I947" s="1"/>
    </row>
    <row r="948" ht="15.75" customHeight="1">
      <c r="I948" s="1"/>
    </row>
    <row r="949" ht="15.75" customHeight="1">
      <c r="I949" s="1"/>
    </row>
    <row r="950" ht="15.75" customHeight="1">
      <c r="I950" s="1"/>
    </row>
    <row r="951" ht="15.75" customHeight="1">
      <c r="I951" s="1"/>
    </row>
    <row r="952" ht="15.75" customHeight="1">
      <c r="I952" s="1"/>
    </row>
    <row r="953" ht="15.75" customHeight="1">
      <c r="I953" s="1"/>
    </row>
    <row r="954" ht="15.75" customHeight="1">
      <c r="I954" s="1"/>
    </row>
    <row r="955" ht="15.75" customHeight="1">
      <c r="I955" s="1"/>
    </row>
    <row r="956" ht="15.75" customHeight="1">
      <c r="I956" s="1"/>
    </row>
    <row r="957" ht="15.75" customHeight="1">
      <c r="I957" s="1"/>
    </row>
    <row r="958" ht="15.75" customHeight="1">
      <c r="I958" s="1"/>
    </row>
    <row r="959" ht="15.75" customHeight="1">
      <c r="I959" s="1"/>
    </row>
    <row r="960" ht="15.75" customHeight="1">
      <c r="I960" s="1"/>
    </row>
    <row r="961" ht="15.75" customHeight="1">
      <c r="I961" s="1"/>
    </row>
    <row r="962" ht="15.75" customHeight="1">
      <c r="I962" s="1"/>
    </row>
    <row r="963" ht="15.75" customHeight="1">
      <c r="I963" s="1"/>
    </row>
    <row r="964" ht="15.75" customHeight="1">
      <c r="I964" s="1"/>
    </row>
    <row r="965" ht="15.75" customHeight="1">
      <c r="I965" s="1"/>
    </row>
    <row r="966" ht="15.75" customHeight="1">
      <c r="I966" s="1"/>
    </row>
    <row r="967" ht="15.75" customHeight="1">
      <c r="I967" s="1"/>
    </row>
    <row r="968" ht="15.75" customHeight="1">
      <c r="I968" s="1"/>
    </row>
    <row r="969" ht="15.75" customHeight="1">
      <c r="I969" s="1"/>
    </row>
    <row r="970" ht="15.75" customHeight="1">
      <c r="I970" s="1"/>
    </row>
    <row r="971" ht="15.75" customHeight="1">
      <c r="I971" s="1"/>
    </row>
    <row r="972" ht="15.75" customHeight="1">
      <c r="I972" s="1"/>
    </row>
    <row r="973" ht="15.75" customHeight="1">
      <c r="I973" s="1"/>
    </row>
    <row r="974" ht="15.75" customHeight="1">
      <c r="I974" s="1"/>
    </row>
    <row r="975" ht="15.75" customHeight="1">
      <c r="I975" s="1"/>
    </row>
    <row r="976" ht="15.75" customHeight="1">
      <c r="I976" s="1"/>
    </row>
    <row r="977" ht="15.75" customHeight="1">
      <c r="I977" s="1"/>
    </row>
    <row r="978" ht="15.75" customHeight="1">
      <c r="I978" s="1"/>
    </row>
    <row r="979" ht="15.75" customHeight="1">
      <c r="I979" s="1"/>
    </row>
    <row r="980" ht="15.75" customHeight="1">
      <c r="I980" s="1"/>
    </row>
    <row r="981" ht="15.75" customHeight="1">
      <c r="I981" s="1"/>
    </row>
    <row r="982" ht="15.75" customHeight="1">
      <c r="I982" s="1"/>
    </row>
    <row r="983" ht="15.75" customHeight="1">
      <c r="I983" s="1"/>
    </row>
    <row r="984" ht="15.75" customHeight="1">
      <c r="I984" s="1"/>
    </row>
    <row r="985" ht="15.75" customHeight="1">
      <c r="I985" s="1"/>
    </row>
    <row r="986" ht="15.75" customHeight="1">
      <c r="I986" s="1"/>
    </row>
    <row r="987" ht="15.75" customHeight="1">
      <c r="I987" s="1"/>
    </row>
    <row r="988" ht="15.75" customHeight="1">
      <c r="I988" s="1"/>
    </row>
    <row r="989" ht="15.75" customHeight="1">
      <c r="I989" s="1"/>
    </row>
    <row r="990" ht="15.75" customHeight="1">
      <c r="I990" s="1"/>
    </row>
    <row r="991" ht="15.75" customHeight="1">
      <c r="I991" s="1"/>
    </row>
    <row r="992" ht="15.75" customHeight="1">
      <c r="I992" s="1"/>
    </row>
    <row r="993" ht="15.75" customHeight="1">
      <c r="I993" s="1"/>
    </row>
    <row r="994" ht="15.75" customHeight="1">
      <c r="I994" s="1"/>
    </row>
    <row r="995" ht="15.75" customHeight="1">
      <c r="I995" s="1"/>
    </row>
    <row r="996" ht="15.75" customHeight="1">
      <c r="I996" s="1"/>
    </row>
    <row r="997" ht="15.75" customHeight="1">
      <c r="I997" s="1"/>
    </row>
    <row r="998" ht="15.75" customHeight="1">
      <c r="I998" s="1"/>
    </row>
    <row r="999" ht="15.75" customHeight="1">
      <c r="I999" s="1"/>
    </row>
    <row r="1000" ht="15.75" customHeight="1">
      <c r="I1000" s="1"/>
    </row>
    <row r="1001" ht="15.75" customHeight="1">
      <c r="I1001" s="1"/>
    </row>
  </sheetData>
  <mergeCells count="23">
    <mergeCell ref="A4:I4"/>
    <mergeCell ref="A5:I5"/>
    <mergeCell ref="A7:I7"/>
    <mergeCell ref="A8:I8"/>
    <mergeCell ref="B11:C11"/>
    <mergeCell ref="E11:H11"/>
    <mergeCell ref="E12:H12"/>
    <mergeCell ref="B12:C12"/>
    <mergeCell ref="C15:E15"/>
    <mergeCell ref="F15:H15"/>
    <mergeCell ref="C16:E16"/>
    <mergeCell ref="C17:E17"/>
    <mergeCell ref="C18:E18"/>
    <mergeCell ref="C19:E19"/>
    <mergeCell ref="E26:H26"/>
    <mergeCell ref="E27:H27"/>
    <mergeCell ref="C20:E20"/>
    <mergeCell ref="C21:E21"/>
    <mergeCell ref="B22:E22"/>
    <mergeCell ref="B25:C25"/>
    <mergeCell ref="E25:H25"/>
    <mergeCell ref="B26:C26"/>
    <mergeCell ref="B27:C27"/>
  </mergeCells>
  <printOptions horizontalCentered="1"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5.75"/>
    <col customWidth="1" min="3" max="3" width="16.63"/>
    <col customWidth="1" min="4" max="4" width="41.88"/>
    <col customWidth="1" min="5" max="5" width="16.38"/>
    <col customWidth="1" min="6" max="6" width="17.88"/>
    <col customWidth="1" min="7" max="7" width="20.63"/>
    <col customWidth="1" min="8" max="8" width="15.75"/>
    <col customWidth="1" min="9" max="9" width="18.13"/>
    <col customWidth="1" min="10" max="10" width="16.0"/>
    <col customWidth="1" min="11" max="38" width="7.63"/>
  </cols>
  <sheetData>
    <row r="1" ht="39.0" customHeight="1">
      <c r="A1" s="42"/>
      <c r="B1" s="43" t="s">
        <v>23</v>
      </c>
      <c r="C1" s="44"/>
      <c r="D1" s="44"/>
      <c r="E1" s="44"/>
      <c r="F1" s="45"/>
      <c r="G1" s="45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ht="37.5" customHeight="1">
      <c r="A2" s="42"/>
      <c r="B2" s="46" t="s">
        <v>24</v>
      </c>
      <c r="C2" s="47" t="s">
        <v>25</v>
      </c>
      <c r="D2" s="12"/>
      <c r="E2" s="12"/>
      <c r="F2" s="12"/>
      <c r="G2" s="15"/>
      <c r="H2" s="48" t="s">
        <v>1</v>
      </c>
      <c r="I2" s="46" t="s">
        <v>26</v>
      </c>
      <c r="J2" s="48" t="s">
        <v>27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</row>
    <row r="3" ht="26.25" customHeight="1">
      <c r="A3" s="42"/>
      <c r="B3" s="49" t="s">
        <v>28</v>
      </c>
      <c r="C3" s="12"/>
      <c r="D3" s="12"/>
      <c r="E3" s="12"/>
      <c r="F3" s="12"/>
      <c r="G3" s="12"/>
      <c r="H3" s="12"/>
      <c r="I3" s="12"/>
      <c r="J3" s="15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ht="26.25" customHeight="1">
      <c r="A4" s="42"/>
      <c r="B4" s="48">
        <v>1.0</v>
      </c>
      <c r="C4" s="50" t="s">
        <v>29</v>
      </c>
      <c r="D4" s="12"/>
      <c r="E4" s="12"/>
      <c r="F4" s="12"/>
      <c r="G4" s="15"/>
      <c r="H4" s="51"/>
      <c r="I4" s="52">
        <v>5.0</v>
      </c>
      <c r="J4" s="52" t="str">
        <f>H4&amp;"/"&amp;I4</f>
        <v>/5</v>
      </c>
      <c r="K4" s="53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ht="26.25" customHeight="1">
      <c r="A5" s="42"/>
      <c r="B5" s="48">
        <v>2.0</v>
      </c>
      <c r="C5" s="50" t="s">
        <v>30</v>
      </c>
      <c r="D5" s="12"/>
      <c r="E5" s="12"/>
      <c r="F5" s="12"/>
      <c r="G5" s="15"/>
      <c r="H5" s="54"/>
      <c r="I5" s="54"/>
      <c r="J5" s="54"/>
      <c r="K5" s="55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ht="26.25" customHeight="1">
      <c r="A6" s="42"/>
      <c r="B6" s="48">
        <v>3.0</v>
      </c>
      <c r="C6" s="50" t="s">
        <v>31</v>
      </c>
      <c r="D6" s="12"/>
      <c r="E6" s="12"/>
      <c r="F6" s="12"/>
      <c r="G6" s="15"/>
      <c r="H6" s="54"/>
      <c r="I6" s="54"/>
      <c r="J6" s="54"/>
      <c r="K6" s="53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ht="26.25" customHeight="1">
      <c r="A7" s="42"/>
      <c r="B7" s="48">
        <v>4.0</v>
      </c>
      <c r="C7" s="50" t="s">
        <v>32</v>
      </c>
      <c r="D7" s="12"/>
      <c r="E7" s="12"/>
      <c r="F7" s="12"/>
      <c r="G7" s="15"/>
      <c r="H7" s="56"/>
      <c r="I7" s="56"/>
      <c r="J7" s="56"/>
      <c r="K7" s="53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</row>
    <row r="8" ht="60.0" customHeight="1">
      <c r="A8" s="42"/>
      <c r="B8" s="49" t="s">
        <v>33</v>
      </c>
      <c r="C8" s="12"/>
      <c r="D8" s="12"/>
      <c r="E8" s="12"/>
      <c r="F8" s="12"/>
      <c r="G8" s="12"/>
      <c r="H8" s="12"/>
      <c r="I8" s="12"/>
      <c r="J8" s="15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</row>
    <row r="9" ht="26.25" customHeight="1">
      <c r="A9" s="42"/>
      <c r="B9" s="48">
        <v>1.0</v>
      </c>
      <c r="C9" s="50" t="s">
        <v>34</v>
      </c>
      <c r="D9" s="12"/>
      <c r="E9" s="12"/>
      <c r="F9" s="12"/>
      <c r="G9" s="15"/>
      <c r="H9" s="51"/>
      <c r="I9" s="52">
        <v>1.0</v>
      </c>
      <c r="J9" s="52" t="str">
        <f>H9&amp;"/"&amp;I9</f>
        <v>/1</v>
      </c>
      <c r="K9" s="53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</row>
    <row r="10" ht="26.25" customHeight="1">
      <c r="A10" s="42"/>
      <c r="B10" s="48">
        <v>2.0</v>
      </c>
      <c r="C10" s="50" t="s">
        <v>35</v>
      </c>
      <c r="D10" s="12"/>
      <c r="E10" s="12"/>
      <c r="F10" s="12"/>
      <c r="G10" s="15"/>
      <c r="H10" s="56"/>
      <c r="I10" s="56"/>
      <c r="J10" s="56"/>
      <c r="K10" s="53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ht="26.25" customHeight="1">
      <c r="A11" s="42"/>
      <c r="B11" s="46">
        <v>3.0</v>
      </c>
      <c r="C11" s="50" t="s">
        <v>36</v>
      </c>
      <c r="D11" s="12"/>
      <c r="E11" s="12"/>
      <c r="F11" s="12"/>
      <c r="G11" s="15"/>
      <c r="H11" s="57"/>
      <c r="I11" s="58">
        <v>1.0</v>
      </c>
      <c r="J11" s="58" t="str">
        <f t="shared" ref="J11:J15" si="1">H11&amp;"/"&amp;I11</f>
        <v>/1</v>
      </c>
      <c r="K11" s="53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ht="26.25" customHeight="1">
      <c r="A12" s="42"/>
      <c r="B12" s="48">
        <v>4.0</v>
      </c>
      <c r="C12" s="50" t="s">
        <v>37</v>
      </c>
      <c r="D12" s="12"/>
      <c r="E12" s="12"/>
      <c r="F12" s="12"/>
      <c r="G12" s="15"/>
      <c r="H12" s="57"/>
      <c r="I12" s="58">
        <v>1.0</v>
      </c>
      <c r="J12" s="58" t="str">
        <f t="shared" si="1"/>
        <v>/1</v>
      </c>
      <c r="K12" s="53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ht="32.25" customHeight="1">
      <c r="A13" s="42"/>
      <c r="B13" s="59">
        <v>5.0</v>
      </c>
      <c r="C13" s="60" t="s">
        <v>38</v>
      </c>
      <c r="D13" s="61"/>
      <c r="E13" s="61"/>
      <c r="F13" s="61"/>
      <c r="G13" s="62"/>
      <c r="H13" s="57"/>
      <c r="I13" s="63" t="s">
        <v>39</v>
      </c>
      <c r="J13" s="58" t="str">
        <f t="shared" si="1"/>
        <v>/5 (Ya)</v>
      </c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ht="32.25" customHeight="1">
      <c r="A14" s="42"/>
      <c r="B14" s="64"/>
      <c r="C14" s="64"/>
      <c r="D14" s="44"/>
      <c r="E14" s="44"/>
      <c r="F14" s="44"/>
      <c r="G14" s="65"/>
      <c r="H14" s="66"/>
      <c r="I14" s="58" t="s">
        <v>40</v>
      </c>
      <c r="J14" s="67" t="str">
        <f t="shared" si="1"/>
        <v>/2 (jika dikemaskini)</v>
      </c>
      <c r="K14" s="68"/>
      <c r="L14" s="68"/>
      <c r="M14" s="68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ht="27.75" customHeight="1">
      <c r="A15" s="42"/>
      <c r="B15" s="42"/>
      <c r="C15" s="42"/>
      <c r="D15" s="42"/>
      <c r="E15" s="42"/>
      <c r="F15" s="69" t="s">
        <v>10</v>
      </c>
      <c r="G15" s="15"/>
      <c r="H15" s="70">
        <f>SUM(H4,H9,H11,H12,H13,H14)</f>
        <v>0</v>
      </c>
      <c r="I15" s="70">
        <v>15.0</v>
      </c>
      <c r="J15" s="48" t="str">
        <f t="shared" si="1"/>
        <v>0/15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ht="15.75" customHeight="1">
      <c r="A16" s="42"/>
      <c r="B16" s="42"/>
      <c r="C16" s="42"/>
      <c r="D16" s="42"/>
      <c r="E16" s="42"/>
      <c r="F16" s="42"/>
      <c r="G16" s="42"/>
      <c r="H16" s="42"/>
      <c r="I16" s="71"/>
      <c r="J16" s="7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</row>
    <row r="17" ht="15.7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ht="15.7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</row>
    <row r="19" ht="15.7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</row>
    <row r="20" ht="15.7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</row>
    <row r="21" ht="15.7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</row>
    <row r="22" ht="15.7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</row>
    <row r="23" ht="15.7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</row>
    <row r="24" ht="15.7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</row>
    <row r="25" ht="15.7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</row>
    <row r="26" ht="15.7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</row>
    <row r="27" ht="15.75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</row>
    <row r="28" ht="15.7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</row>
    <row r="29" ht="15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ht="15.7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ht="15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ht="15.7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ht="15.7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ht="15.7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ht="15.7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ht="15.7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</row>
    <row r="37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</row>
    <row r="38" ht="15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</row>
    <row r="39" ht="15.7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</row>
    <row r="40" ht="15.75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</row>
    <row r="41" ht="15.7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</row>
    <row r="42" ht="15.7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</row>
    <row r="43" ht="15.7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</row>
    <row r="44" ht="15.7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</row>
    <row r="45" ht="15.7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</row>
    <row r="46" ht="15.7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</row>
    <row r="47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</row>
    <row r="48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</row>
    <row r="49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</row>
    <row r="57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</row>
    <row r="58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</row>
    <row r="59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</row>
    <row r="60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</row>
    <row r="6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</row>
    <row r="62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</row>
    <row r="63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</row>
    <row r="64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</row>
    <row r="65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</row>
    <row r="66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</row>
    <row r="67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</row>
    <row r="68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</row>
    <row r="69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</row>
    <row r="70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</row>
    <row r="7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</row>
    <row r="72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</row>
    <row r="73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</row>
    <row r="74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</row>
    <row r="75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</row>
    <row r="76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</row>
    <row r="77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</row>
    <row r="78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</row>
    <row r="79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</row>
    <row r="80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</row>
    <row r="8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</row>
    <row r="82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</row>
    <row r="83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</row>
    <row r="84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</row>
    <row r="85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</row>
    <row r="86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</row>
    <row r="87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</row>
    <row r="88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</row>
    <row r="89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</row>
    <row r="90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</row>
    <row r="9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  <row r="92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</row>
    <row r="93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</row>
    <row r="94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</row>
    <row r="95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</row>
    <row r="96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</row>
    <row r="97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</row>
    <row r="98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</row>
    <row r="99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</row>
    <row r="100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</row>
    <row r="10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</row>
    <row r="102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</row>
    <row r="103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</row>
    <row r="104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</row>
    <row r="105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</row>
    <row r="106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</row>
    <row r="107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</row>
    <row r="108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</row>
    <row r="109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</row>
    <row r="110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</row>
    <row r="1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</row>
    <row r="112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</row>
    <row r="113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</row>
    <row r="114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</row>
    <row r="115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</row>
    <row r="116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</row>
    <row r="117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</row>
    <row r="118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</row>
    <row r="119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</row>
    <row r="120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</row>
    <row r="12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</row>
    <row r="122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</row>
    <row r="123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</row>
    <row r="124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</row>
    <row r="125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</row>
    <row r="126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</row>
    <row r="127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</row>
    <row r="128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</row>
    <row r="129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</row>
    <row r="130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</row>
    <row r="13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</row>
    <row r="132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</row>
    <row r="133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</row>
    <row r="134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</row>
    <row r="135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</row>
    <row r="136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</row>
    <row r="137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</row>
    <row r="138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</row>
    <row r="139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</row>
    <row r="140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</row>
    <row r="14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</row>
    <row r="142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</row>
    <row r="143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</row>
    <row r="144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</row>
    <row r="145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</row>
    <row r="146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</row>
    <row r="147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</row>
    <row r="148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</row>
    <row r="149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</row>
    <row r="150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</row>
    <row r="15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</row>
    <row r="152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</row>
    <row r="153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</row>
    <row r="154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</row>
    <row r="155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</row>
    <row r="156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</row>
    <row r="157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</row>
    <row r="158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</row>
    <row r="159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</row>
    <row r="160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</row>
    <row r="16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</row>
    <row r="162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</row>
    <row r="163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</row>
    <row r="164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</row>
    <row r="165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</row>
    <row r="166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</row>
    <row r="167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</row>
    <row r="168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</row>
    <row r="169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</row>
    <row r="170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</row>
    <row r="17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</row>
    <row r="172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</row>
    <row r="173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</row>
    <row r="174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</row>
    <row r="175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</row>
    <row r="176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</row>
    <row r="177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</row>
    <row r="178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</row>
    <row r="179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</row>
    <row r="180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</row>
    <row r="18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</row>
    <row r="182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</row>
    <row r="183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</row>
    <row r="184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</row>
    <row r="185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</row>
    <row r="186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</row>
    <row r="187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</row>
    <row r="188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</row>
    <row r="189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</row>
    <row r="190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</row>
    <row r="19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</row>
    <row r="192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</row>
    <row r="193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</row>
    <row r="194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</row>
    <row r="195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</row>
    <row r="196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</row>
    <row r="197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</row>
    <row r="198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</row>
    <row r="199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</row>
    <row r="200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</row>
    <row r="20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</row>
    <row r="202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</row>
    <row r="203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</row>
    <row r="204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</row>
    <row r="205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</row>
    <row r="206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</row>
    <row r="207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</row>
    <row r="208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</row>
    <row r="209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</row>
    <row r="210" ht="15.75" customHeight="1">
      <c r="A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</row>
    <row r="211" ht="15.75" customHeight="1">
      <c r="A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</row>
    <row r="212" ht="15.75" customHeight="1">
      <c r="A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</row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21">
    <mergeCell ref="C5:G5"/>
    <mergeCell ref="C6:G6"/>
    <mergeCell ref="B1:E1"/>
    <mergeCell ref="C2:G2"/>
    <mergeCell ref="B3:J3"/>
    <mergeCell ref="C4:G4"/>
    <mergeCell ref="H4:H7"/>
    <mergeCell ref="I4:I7"/>
    <mergeCell ref="J4:J7"/>
    <mergeCell ref="C11:G11"/>
    <mergeCell ref="C12:G12"/>
    <mergeCell ref="B13:B14"/>
    <mergeCell ref="C13:G14"/>
    <mergeCell ref="F15:G15"/>
    <mergeCell ref="C7:G7"/>
    <mergeCell ref="B8:J8"/>
    <mergeCell ref="C9:G9"/>
    <mergeCell ref="H9:H10"/>
    <mergeCell ref="I9:I10"/>
    <mergeCell ref="J9:J10"/>
    <mergeCell ref="C10:G10"/>
  </mergeCells>
  <dataValidations>
    <dataValidation type="list" allowBlank="1" showErrorMessage="1" sqref="H14">
      <formula1>"0,1,2"</formula1>
    </dataValidation>
    <dataValidation type="list" allowBlank="1" showErrorMessage="1" sqref="H9 H11:H12">
      <formula1>"0,1"</formula1>
    </dataValidation>
    <dataValidation type="list" allowBlank="1" showErrorMessage="1" sqref="H4 H13">
      <formula1>"0,1,2,3,4,5"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3" width="5.13"/>
    <col customWidth="1" min="4" max="4" width="31.13"/>
    <col customWidth="1" min="5" max="5" width="36.88"/>
    <col customWidth="1" min="6" max="6" width="18.75"/>
    <col customWidth="1" min="7" max="7" width="8.75"/>
    <col customWidth="1" min="8" max="8" width="16.13"/>
    <col customWidth="1" min="9" max="9" width="13.38"/>
    <col customWidth="1" min="10" max="10" width="13.75"/>
    <col customWidth="1" min="11" max="11" width="31.25"/>
  </cols>
  <sheetData>
    <row r="1" ht="33.75" customHeight="1">
      <c r="B1" s="43" t="s">
        <v>41</v>
      </c>
      <c r="C1" s="44"/>
      <c r="D1" s="44"/>
      <c r="E1" s="44"/>
      <c r="F1" s="44"/>
      <c r="G1" s="44"/>
      <c r="H1" s="44"/>
      <c r="I1" s="44"/>
      <c r="J1" s="72"/>
    </row>
    <row r="2" ht="37.5" customHeight="1">
      <c r="B2" s="59" t="s">
        <v>24</v>
      </c>
      <c r="C2" s="62"/>
      <c r="D2" s="73" t="s">
        <v>25</v>
      </c>
      <c r="E2" s="47" t="s">
        <v>1</v>
      </c>
      <c r="F2" s="12"/>
      <c r="G2" s="12"/>
      <c r="H2" s="12"/>
      <c r="I2" s="12"/>
      <c r="J2" s="15"/>
    </row>
    <row r="3" ht="64.5" customHeight="1">
      <c r="B3" s="64"/>
      <c r="C3" s="65"/>
      <c r="D3" s="56"/>
      <c r="E3" s="74" t="s">
        <v>42</v>
      </c>
      <c r="F3" s="61"/>
      <c r="G3" s="62"/>
      <c r="H3" s="48" t="s">
        <v>1</v>
      </c>
      <c r="I3" s="46" t="s">
        <v>26</v>
      </c>
      <c r="J3" s="48" t="s">
        <v>27</v>
      </c>
    </row>
    <row r="4" ht="37.5" customHeight="1">
      <c r="B4" s="75" t="s">
        <v>43</v>
      </c>
      <c r="C4" s="12"/>
      <c r="D4" s="12"/>
      <c r="E4" s="12"/>
      <c r="F4" s="12"/>
      <c r="G4" s="12"/>
      <c r="H4" s="12"/>
      <c r="I4" s="12"/>
      <c r="J4" s="15"/>
    </row>
    <row r="5" ht="41.25" customHeight="1">
      <c r="B5" s="76" t="s">
        <v>44</v>
      </c>
      <c r="D5" s="77" t="s">
        <v>45</v>
      </c>
      <c r="E5" s="78" t="s">
        <v>46</v>
      </c>
      <c r="F5" s="44"/>
      <c r="G5" s="79">
        <v>0.0</v>
      </c>
      <c r="H5" s="80"/>
      <c r="I5" s="81">
        <v>3.0</v>
      </c>
      <c r="J5" s="81" t="str">
        <f>H5&amp;"/"&amp;I5</f>
        <v>/3</v>
      </c>
    </row>
    <row r="6" ht="41.25" customHeight="1">
      <c r="B6" s="82"/>
      <c r="D6" s="54"/>
      <c r="E6" s="16" t="s">
        <v>47</v>
      </c>
      <c r="F6" s="12"/>
      <c r="G6" s="83" t="s">
        <v>48</v>
      </c>
      <c r="H6" s="54"/>
      <c r="I6" s="54"/>
      <c r="J6" s="54"/>
      <c r="L6" s="84"/>
    </row>
    <row r="7" ht="41.25" customHeight="1">
      <c r="B7" s="64"/>
      <c r="C7" s="44"/>
      <c r="D7" s="56"/>
      <c r="E7" s="85" t="s">
        <v>49</v>
      </c>
      <c r="F7" s="12"/>
      <c r="G7" s="83" t="s">
        <v>50</v>
      </c>
      <c r="H7" s="56"/>
      <c r="I7" s="56"/>
      <c r="J7" s="56"/>
      <c r="L7" s="84"/>
    </row>
    <row r="8" ht="31.5" customHeight="1">
      <c r="B8" s="59" t="s">
        <v>51</v>
      </c>
      <c r="C8" s="61"/>
      <c r="D8" s="86" t="s">
        <v>52</v>
      </c>
      <c r="E8" s="85" t="s">
        <v>46</v>
      </c>
      <c r="F8" s="15"/>
      <c r="G8" s="83">
        <v>0.0</v>
      </c>
      <c r="H8" s="51"/>
      <c r="I8" s="52">
        <v>3.0</v>
      </c>
      <c r="J8" s="52" t="str">
        <f>H8&amp;"/"&amp;I8</f>
        <v>/3</v>
      </c>
    </row>
    <row r="9" ht="31.5" customHeight="1">
      <c r="B9" s="82"/>
      <c r="D9" s="54"/>
      <c r="E9" s="85" t="s">
        <v>53</v>
      </c>
      <c r="F9" s="15"/>
      <c r="G9" s="83" t="s">
        <v>48</v>
      </c>
      <c r="H9" s="54"/>
      <c r="I9" s="54"/>
      <c r="J9" s="54"/>
    </row>
    <row r="10" ht="31.5" customHeight="1">
      <c r="B10" s="82"/>
      <c r="D10" s="54"/>
      <c r="E10" s="87" t="s">
        <v>54</v>
      </c>
      <c r="F10" s="62"/>
      <c r="G10" s="88" t="s">
        <v>50</v>
      </c>
      <c r="H10" s="54"/>
      <c r="I10" s="54"/>
      <c r="J10" s="54"/>
    </row>
    <row r="11" ht="3.0" customHeight="1">
      <c r="B11" s="64"/>
      <c r="C11" s="44"/>
      <c r="D11" s="56"/>
      <c r="E11" s="64"/>
      <c r="F11" s="65"/>
      <c r="G11" s="56"/>
      <c r="H11" s="56"/>
      <c r="I11" s="56"/>
      <c r="J11" s="56"/>
    </row>
    <row r="12" ht="30.0" customHeight="1">
      <c r="B12" s="75" t="s">
        <v>55</v>
      </c>
      <c r="C12" s="12"/>
      <c r="D12" s="12"/>
      <c r="E12" s="12"/>
      <c r="F12" s="12"/>
      <c r="G12" s="12"/>
      <c r="H12" s="12"/>
      <c r="I12" s="12"/>
      <c r="J12" s="15"/>
    </row>
    <row r="13" ht="31.5" customHeight="1">
      <c r="A13" s="89"/>
      <c r="B13" s="59" t="s">
        <v>56</v>
      </c>
      <c r="C13" s="62"/>
      <c r="D13" s="77" t="s">
        <v>57</v>
      </c>
      <c r="E13" s="77" t="s">
        <v>58</v>
      </c>
      <c r="F13" s="90" t="s">
        <v>59</v>
      </c>
      <c r="G13" s="83">
        <v>0.0</v>
      </c>
      <c r="H13" s="91"/>
      <c r="I13" s="92">
        <v>13.0</v>
      </c>
      <c r="J13" s="93">
        <f>MIN(SUM(H13:H25),20)</f>
        <v>0</v>
      </c>
      <c r="K13" s="94" t="str">
        <f>(J13&amp; "/"&amp;I13)</f>
        <v>0/13</v>
      </c>
      <c r="L13" s="95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</row>
    <row r="14" ht="33.0" customHeight="1">
      <c r="B14" s="82"/>
      <c r="C14" s="96"/>
      <c r="D14" s="54"/>
      <c r="E14" s="54"/>
      <c r="F14" s="90" t="s">
        <v>60</v>
      </c>
      <c r="G14" s="97" t="s">
        <v>48</v>
      </c>
      <c r="H14" s="98"/>
      <c r="I14" s="54"/>
      <c r="J14" s="99"/>
      <c r="K14" s="54"/>
    </row>
    <row r="15" ht="33.0" customHeight="1">
      <c r="B15" s="82"/>
      <c r="C15" s="96"/>
      <c r="D15" s="54"/>
      <c r="E15" s="56"/>
      <c r="F15" s="100" t="s">
        <v>61</v>
      </c>
      <c r="G15" s="97" t="s">
        <v>50</v>
      </c>
      <c r="H15" s="98"/>
      <c r="I15" s="54"/>
      <c r="J15" s="99"/>
      <c r="K15" s="54"/>
    </row>
    <row r="16" ht="33.0" customHeight="1">
      <c r="A16" s="89"/>
      <c r="B16" s="82"/>
      <c r="C16" s="96"/>
      <c r="D16" s="54"/>
      <c r="E16" s="101" t="s">
        <v>62</v>
      </c>
      <c r="F16" s="90" t="s">
        <v>59</v>
      </c>
      <c r="G16" s="97">
        <v>0.0</v>
      </c>
      <c r="H16" s="91"/>
      <c r="I16" s="54"/>
      <c r="J16" s="99"/>
      <c r="K16" s="54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</row>
    <row r="17" ht="33.0" customHeight="1">
      <c r="B17" s="82"/>
      <c r="C17" s="96"/>
      <c r="D17" s="54"/>
      <c r="E17" s="54"/>
      <c r="F17" s="90" t="s">
        <v>60</v>
      </c>
      <c r="G17" s="97" t="s">
        <v>48</v>
      </c>
      <c r="H17" s="98"/>
      <c r="I17" s="54"/>
      <c r="J17" s="99"/>
      <c r="K17" s="54"/>
    </row>
    <row r="18" ht="33.0" customHeight="1">
      <c r="B18" s="82"/>
      <c r="C18" s="96"/>
      <c r="D18" s="54"/>
      <c r="E18" s="56"/>
      <c r="F18" s="100" t="s">
        <v>61</v>
      </c>
      <c r="G18" s="97" t="s">
        <v>50</v>
      </c>
      <c r="H18" s="98"/>
      <c r="I18" s="54"/>
      <c r="J18" s="99"/>
      <c r="K18" s="54"/>
      <c r="L18" s="102"/>
    </row>
    <row r="19" ht="33.0" customHeight="1">
      <c r="A19" s="89"/>
      <c r="B19" s="82"/>
      <c r="C19" s="96"/>
      <c r="D19" s="54"/>
      <c r="E19" s="101" t="s">
        <v>63</v>
      </c>
      <c r="F19" s="90" t="s">
        <v>59</v>
      </c>
      <c r="G19" s="97">
        <v>0.0</v>
      </c>
      <c r="H19" s="91"/>
      <c r="I19" s="54"/>
      <c r="J19" s="99"/>
      <c r="K19" s="54"/>
      <c r="L19" s="102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</row>
    <row r="20" ht="33.0" customHeight="1">
      <c r="B20" s="82"/>
      <c r="C20" s="96"/>
      <c r="D20" s="54"/>
      <c r="E20" s="54"/>
      <c r="F20" s="90" t="s">
        <v>60</v>
      </c>
      <c r="G20" s="97" t="s">
        <v>48</v>
      </c>
      <c r="H20" s="98"/>
      <c r="I20" s="54"/>
      <c r="J20" s="99"/>
      <c r="K20" s="54"/>
      <c r="L20" s="102"/>
    </row>
    <row r="21" ht="33.0" customHeight="1">
      <c r="B21" s="82"/>
      <c r="C21" s="96"/>
      <c r="D21" s="54"/>
      <c r="E21" s="56"/>
      <c r="F21" s="100" t="s">
        <v>61</v>
      </c>
      <c r="G21" s="97" t="s">
        <v>50</v>
      </c>
      <c r="H21" s="98"/>
      <c r="I21" s="54"/>
      <c r="J21" s="99"/>
      <c r="K21" s="54"/>
    </row>
    <row r="22" ht="33.0" customHeight="1">
      <c r="A22" s="89"/>
      <c r="B22" s="82"/>
      <c r="C22" s="96"/>
      <c r="D22" s="54"/>
      <c r="E22" s="77" t="s">
        <v>64</v>
      </c>
      <c r="F22" s="90" t="s">
        <v>59</v>
      </c>
      <c r="G22" s="103">
        <v>0.0</v>
      </c>
      <c r="H22" s="91"/>
      <c r="I22" s="54"/>
      <c r="J22" s="99"/>
      <c r="K22" s="54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</row>
    <row r="23" ht="33.0" customHeight="1">
      <c r="B23" s="82"/>
      <c r="C23" s="96"/>
      <c r="D23" s="54"/>
      <c r="E23" s="54"/>
      <c r="F23" s="90" t="s">
        <v>60</v>
      </c>
      <c r="G23" s="104" t="s">
        <v>48</v>
      </c>
      <c r="H23" s="98"/>
      <c r="I23" s="54"/>
      <c r="J23" s="99"/>
      <c r="K23" s="54"/>
    </row>
    <row r="24" ht="29.25" customHeight="1">
      <c r="B24" s="82"/>
      <c r="C24" s="96"/>
      <c r="D24" s="54"/>
      <c r="E24" s="56"/>
      <c r="F24" s="100" t="s">
        <v>61</v>
      </c>
      <c r="G24" s="103" t="s">
        <v>50</v>
      </c>
      <c r="H24" s="98"/>
      <c r="I24" s="54"/>
      <c r="J24" s="99"/>
      <c r="K24" s="54"/>
    </row>
    <row r="25" ht="29.25" customHeight="1">
      <c r="B25" s="82"/>
      <c r="C25" s="96"/>
      <c r="D25" s="54"/>
      <c r="E25" s="50" t="s">
        <v>65</v>
      </c>
      <c r="F25" s="15"/>
      <c r="G25" s="103" t="s">
        <v>48</v>
      </c>
      <c r="H25" s="57"/>
      <c r="I25" s="54"/>
      <c r="J25" s="99"/>
      <c r="K25" s="54"/>
    </row>
    <row r="26" ht="29.25" customHeight="1">
      <c r="A26" s="89"/>
      <c r="B26" s="59" t="s">
        <v>66</v>
      </c>
      <c r="C26" s="62"/>
      <c r="D26" s="105" t="s">
        <v>67</v>
      </c>
      <c r="E26" s="106" t="s">
        <v>68</v>
      </c>
      <c r="F26" s="90" t="s">
        <v>59</v>
      </c>
      <c r="G26" s="97">
        <v>0.0</v>
      </c>
      <c r="H26" s="107"/>
      <c r="I26" s="108">
        <v>10.0</v>
      </c>
      <c r="J26" s="108">
        <f>MIN(SUM(H26:H35),20)</f>
        <v>0</v>
      </c>
      <c r="K26" s="109" t="str">
        <f>J26&amp;"/"&amp;I26</f>
        <v>0/10</v>
      </c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</row>
    <row r="27" ht="29.25" customHeight="1">
      <c r="A27" s="89"/>
      <c r="B27" s="82"/>
      <c r="C27" s="96"/>
      <c r="D27" s="96"/>
      <c r="E27" s="96"/>
      <c r="F27" s="90" t="s">
        <v>60</v>
      </c>
      <c r="G27" s="83" t="s">
        <v>48</v>
      </c>
      <c r="H27" s="98"/>
      <c r="I27" s="54"/>
      <c r="J27" s="54"/>
      <c r="K27" s="99"/>
    </row>
    <row r="28" ht="29.25" customHeight="1">
      <c r="A28" s="89"/>
      <c r="B28" s="82"/>
      <c r="C28" s="96"/>
      <c r="D28" s="96"/>
      <c r="E28" s="65"/>
      <c r="F28" s="100" t="s">
        <v>61</v>
      </c>
      <c r="G28" s="83" t="s">
        <v>50</v>
      </c>
      <c r="H28" s="110"/>
      <c r="I28" s="54"/>
      <c r="J28" s="54"/>
      <c r="K28" s="99"/>
    </row>
    <row r="29" ht="29.25" customHeight="1">
      <c r="A29" s="89"/>
      <c r="B29" s="82"/>
      <c r="C29" s="96"/>
      <c r="D29" s="96"/>
      <c r="E29" s="106" t="s">
        <v>69</v>
      </c>
      <c r="F29" s="90" t="s">
        <v>59</v>
      </c>
      <c r="G29" s="97">
        <v>0.0</v>
      </c>
      <c r="H29" s="91"/>
      <c r="I29" s="54"/>
      <c r="J29" s="54"/>
      <c r="K29" s="9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</row>
    <row r="30" ht="29.25" customHeight="1">
      <c r="A30" s="89"/>
      <c r="B30" s="82"/>
      <c r="C30" s="96"/>
      <c r="D30" s="96"/>
      <c r="E30" s="96"/>
      <c r="F30" s="90" t="s">
        <v>60</v>
      </c>
      <c r="G30" s="83" t="s">
        <v>48</v>
      </c>
      <c r="H30" s="98"/>
      <c r="I30" s="54"/>
      <c r="J30" s="54"/>
      <c r="K30" s="99"/>
    </row>
    <row r="31" ht="29.25" customHeight="1">
      <c r="A31" s="89"/>
      <c r="B31" s="82"/>
      <c r="C31" s="96"/>
      <c r="D31" s="96"/>
      <c r="E31" s="65"/>
      <c r="F31" s="100" t="s">
        <v>61</v>
      </c>
      <c r="G31" s="83" t="s">
        <v>50</v>
      </c>
      <c r="H31" s="110"/>
      <c r="I31" s="54"/>
      <c r="J31" s="54"/>
      <c r="K31" s="99"/>
    </row>
    <row r="32" ht="29.25" customHeight="1">
      <c r="A32" s="89"/>
      <c r="B32" s="82"/>
      <c r="C32" s="96"/>
      <c r="D32" s="96"/>
      <c r="E32" s="106" t="s">
        <v>70</v>
      </c>
      <c r="F32" s="90" t="s">
        <v>59</v>
      </c>
      <c r="G32" s="97" t="s">
        <v>71</v>
      </c>
      <c r="H32" s="91"/>
      <c r="I32" s="54"/>
      <c r="J32" s="54"/>
      <c r="K32" s="9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ht="32.25" customHeight="1">
      <c r="A33" s="89"/>
      <c r="B33" s="82"/>
      <c r="C33" s="96"/>
      <c r="D33" s="96"/>
      <c r="E33" s="96"/>
      <c r="F33" s="90" t="s">
        <v>60</v>
      </c>
      <c r="G33" s="83" t="s">
        <v>48</v>
      </c>
      <c r="H33" s="98"/>
      <c r="I33" s="54"/>
      <c r="J33" s="54"/>
      <c r="K33" s="99"/>
    </row>
    <row r="34" ht="32.25" customHeight="1">
      <c r="A34" s="89"/>
      <c r="B34" s="82"/>
      <c r="C34" s="96"/>
      <c r="D34" s="96"/>
      <c r="E34" s="65"/>
      <c r="F34" s="100" t="s">
        <v>61</v>
      </c>
      <c r="G34" s="97" t="s">
        <v>50</v>
      </c>
      <c r="H34" s="110"/>
      <c r="I34" s="54"/>
      <c r="J34" s="54"/>
      <c r="K34" s="99"/>
    </row>
    <row r="35" ht="32.25" customHeight="1">
      <c r="A35" s="89"/>
      <c r="B35" s="64"/>
      <c r="C35" s="65"/>
      <c r="D35" s="65"/>
      <c r="E35" s="111" t="s">
        <v>65</v>
      </c>
      <c r="F35" s="15"/>
      <c r="G35" s="103" t="s">
        <v>48</v>
      </c>
      <c r="H35" s="57"/>
      <c r="I35" s="56"/>
      <c r="J35" s="56"/>
      <c r="K35" s="112"/>
    </row>
    <row r="36" ht="32.25" customHeight="1">
      <c r="B36" s="76" t="s">
        <v>72</v>
      </c>
      <c r="C36" s="96"/>
      <c r="D36" s="113" t="s">
        <v>73</v>
      </c>
      <c r="E36" s="50" t="s">
        <v>59</v>
      </c>
      <c r="F36" s="15"/>
      <c r="G36" s="83">
        <v>0.0</v>
      </c>
      <c r="H36" s="51"/>
      <c r="I36" s="81">
        <v>4.0</v>
      </c>
      <c r="J36" s="81" t="str">
        <f>H36&amp;"/"&amp;I36</f>
        <v>/4</v>
      </c>
      <c r="L36" s="95"/>
    </row>
    <row r="37" ht="30.0" customHeight="1">
      <c r="B37" s="82"/>
      <c r="C37" s="96"/>
      <c r="D37" s="54"/>
      <c r="E37" s="50" t="s">
        <v>74</v>
      </c>
      <c r="F37" s="15"/>
      <c r="G37" s="83" t="s">
        <v>48</v>
      </c>
      <c r="H37" s="54"/>
      <c r="I37" s="54"/>
      <c r="J37" s="54"/>
    </row>
    <row r="38" ht="30.0" customHeight="1">
      <c r="B38" s="82"/>
      <c r="C38" s="96"/>
      <c r="D38" s="54"/>
      <c r="E38" s="50" t="s">
        <v>75</v>
      </c>
      <c r="F38" s="15"/>
      <c r="G38" s="83" t="s">
        <v>50</v>
      </c>
      <c r="H38" s="54"/>
      <c r="I38" s="54"/>
      <c r="J38" s="54"/>
    </row>
    <row r="39" ht="30.0" customHeight="1">
      <c r="B39" s="82"/>
      <c r="C39" s="96"/>
      <c r="D39" s="54"/>
      <c r="E39" s="111" t="s">
        <v>65</v>
      </c>
      <c r="F39" s="15"/>
      <c r="G39" s="103" t="s">
        <v>48</v>
      </c>
      <c r="H39" s="54"/>
      <c r="I39" s="54"/>
      <c r="J39" s="56"/>
    </row>
    <row r="40" ht="30.0" customHeight="1">
      <c r="B40" s="59" t="s">
        <v>76</v>
      </c>
      <c r="C40" s="62"/>
      <c r="D40" s="77" t="s">
        <v>77</v>
      </c>
      <c r="E40" s="111" t="s">
        <v>78</v>
      </c>
      <c r="F40" s="15"/>
      <c r="G40" s="104">
        <v>0.0</v>
      </c>
      <c r="H40" s="51"/>
      <c r="I40" s="52">
        <v>4.0</v>
      </c>
      <c r="J40" s="114" t="str">
        <f>H40&amp;"/"&amp;I40</f>
        <v>/4</v>
      </c>
    </row>
    <row r="41" ht="36.0" customHeight="1">
      <c r="B41" s="82"/>
      <c r="C41" s="96"/>
      <c r="D41" s="54"/>
      <c r="E41" s="111" t="s">
        <v>53</v>
      </c>
      <c r="F41" s="15"/>
      <c r="G41" s="104" t="s">
        <v>48</v>
      </c>
      <c r="H41" s="54"/>
      <c r="I41" s="54"/>
      <c r="J41" s="99"/>
    </row>
    <row r="42" ht="36.0" customHeight="1">
      <c r="B42" s="82"/>
      <c r="C42" s="96"/>
      <c r="D42" s="54"/>
      <c r="E42" s="111" t="s">
        <v>79</v>
      </c>
      <c r="F42" s="15"/>
      <c r="G42" s="104" t="s">
        <v>50</v>
      </c>
      <c r="H42" s="54"/>
      <c r="I42" s="54"/>
      <c r="J42" s="99"/>
    </row>
    <row r="43" ht="31.5" customHeight="1">
      <c r="B43" s="64"/>
      <c r="C43" s="65"/>
      <c r="D43" s="56"/>
      <c r="E43" s="111" t="s">
        <v>65</v>
      </c>
      <c r="F43" s="15"/>
      <c r="G43" s="103" t="s">
        <v>48</v>
      </c>
      <c r="H43" s="54"/>
      <c r="I43" s="56"/>
      <c r="J43" s="112"/>
    </row>
    <row r="44" ht="34.5" customHeight="1">
      <c r="B44" s="115" t="s">
        <v>80</v>
      </c>
      <c r="C44" s="44"/>
      <c r="D44" s="44"/>
      <c r="E44" s="44"/>
      <c r="F44" s="44"/>
      <c r="G44" s="44"/>
      <c r="H44" s="44"/>
      <c r="I44" s="44"/>
      <c r="J44" s="65"/>
    </row>
    <row r="45" ht="43.5" customHeight="1">
      <c r="B45" s="59" t="s">
        <v>81</v>
      </c>
      <c r="C45" s="62"/>
      <c r="D45" s="77" t="s">
        <v>82</v>
      </c>
      <c r="E45" s="50" t="s">
        <v>83</v>
      </c>
      <c r="F45" s="15"/>
      <c r="G45" s="83" t="s">
        <v>71</v>
      </c>
      <c r="H45" s="51"/>
      <c r="I45" s="108">
        <v>4.0</v>
      </c>
      <c r="J45" s="108" t="str">
        <f>H45&amp;"/"&amp;I45</f>
        <v>/4</v>
      </c>
    </row>
    <row r="46" ht="22.5" customHeight="1">
      <c r="B46" s="82"/>
      <c r="C46" s="96"/>
      <c r="D46" s="54"/>
      <c r="E46" s="50" t="s">
        <v>84</v>
      </c>
      <c r="F46" s="15"/>
      <c r="G46" s="83" t="s">
        <v>48</v>
      </c>
      <c r="H46" s="54"/>
      <c r="I46" s="54"/>
      <c r="J46" s="54"/>
    </row>
    <row r="47" ht="22.5" customHeight="1">
      <c r="B47" s="82"/>
      <c r="C47" s="96"/>
      <c r="D47" s="54"/>
      <c r="E47" s="50" t="s">
        <v>85</v>
      </c>
      <c r="F47" s="15"/>
      <c r="G47" s="83" t="s">
        <v>50</v>
      </c>
      <c r="H47" s="54"/>
      <c r="I47" s="54"/>
      <c r="J47" s="54"/>
    </row>
    <row r="48" ht="31.5" customHeight="1">
      <c r="B48" s="64"/>
      <c r="C48" s="65"/>
      <c r="D48" s="54"/>
      <c r="E48" s="111" t="s">
        <v>65</v>
      </c>
      <c r="F48" s="15"/>
      <c r="G48" s="103" t="s">
        <v>48</v>
      </c>
      <c r="H48" s="54"/>
      <c r="I48" s="56"/>
      <c r="J48" s="54"/>
    </row>
    <row r="49" ht="32.25" customHeight="1">
      <c r="B49" s="59" t="s">
        <v>86</v>
      </c>
      <c r="C49" s="61"/>
      <c r="D49" s="77" t="s">
        <v>87</v>
      </c>
      <c r="E49" s="111" t="s">
        <v>88</v>
      </c>
      <c r="F49" s="15"/>
      <c r="G49" s="104">
        <v>0.0</v>
      </c>
      <c r="H49" s="116"/>
      <c r="I49" s="117">
        <v>3.0</v>
      </c>
      <c r="J49" s="108" t="str">
        <f>H49&amp;"/"&amp;I49</f>
        <v>/3</v>
      </c>
    </row>
    <row r="50" ht="32.25" customHeight="1">
      <c r="B50" s="82"/>
      <c r="D50" s="54"/>
      <c r="E50" s="111" t="s">
        <v>89</v>
      </c>
      <c r="F50" s="15"/>
      <c r="G50" s="104" t="s">
        <v>90</v>
      </c>
      <c r="H50" s="54"/>
      <c r="I50" s="118"/>
      <c r="J50" s="54"/>
    </row>
    <row r="51" ht="32.25" customHeight="1">
      <c r="B51" s="64"/>
      <c r="C51" s="44"/>
      <c r="D51" s="56"/>
      <c r="E51" s="111" t="s">
        <v>65</v>
      </c>
      <c r="F51" s="15"/>
      <c r="G51" s="103" t="s">
        <v>48</v>
      </c>
      <c r="H51" s="56"/>
      <c r="I51" s="119"/>
      <c r="J51" s="56"/>
    </row>
    <row r="52" ht="30.75" customHeight="1">
      <c r="B52" s="120" t="s">
        <v>91</v>
      </c>
      <c r="C52" s="12"/>
      <c r="D52" s="12"/>
      <c r="E52" s="12"/>
      <c r="F52" s="12"/>
      <c r="G52" s="12"/>
      <c r="H52" s="12"/>
      <c r="I52" s="12"/>
      <c r="J52" s="15"/>
    </row>
    <row r="53" ht="30.75" customHeight="1">
      <c r="B53" s="59" t="s">
        <v>92</v>
      </c>
      <c r="C53" s="61"/>
      <c r="D53" s="77" t="s">
        <v>93</v>
      </c>
      <c r="E53" s="50" t="s">
        <v>78</v>
      </c>
      <c r="F53" s="15"/>
      <c r="G53" s="83" t="s">
        <v>71</v>
      </c>
      <c r="H53" s="51"/>
      <c r="I53" s="52">
        <v>2.0</v>
      </c>
      <c r="J53" s="52" t="str">
        <f>H53&amp;"/"&amp;I53</f>
        <v>/2</v>
      </c>
    </row>
    <row r="54" ht="30.75" customHeight="1">
      <c r="B54" s="82"/>
      <c r="D54" s="54"/>
      <c r="E54" s="50" t="s">
        <v>53</v>
      </c>
      <c r="F54" s="15"/>
      <c r="G54" s="83" t="s">
        <v>48</v>
      </c>
      <c r="H54" s="54"/>
      <c r="I54" s="54"/>
      <c r="J54" s="54"/>
    </row>
    <row r="55" ht="30.75" customHeight="1">
      <c r="B55" s="64"/>
      <c r="C55" s="44"/>
      <c r="D55" s="56"/>
      <c r="E55" s="50" t="s">
        <v>79</v>
      </c>
      <c r="F55" s="15"/>
      <c r="G55" s="83" t="s">
        <v>90</v>
      </c>
      <c r="H55" s="56"/>
      <c r="I55" s="56"/>
      <c r="J55" s="56"/>
    </row>
    <row r="56" ht="30.75" customHeight="1">
      <c r="B56" s="59" t="s">
        <v>94</v>
      </c>
      <c r="C56" s="61"/>
      <c r="D56" s="77" t="s">
        <v>95</v>
      </c>
      <c r="E56" s="50" t="s">
        <v>78</v>
      </c>
      <c r="F56" s="15"/>
      <c r="G56" s="83">
        <v>0.0</v>
      </c>
      <c r="H56" s="51"/>
      <c r="I56" s="52">
        <v>2.0</v>
      </c>
      <c r="J56" s="52" t="str">
        <f>H56&amp;"/"&amp;I56</f>
        <v>/2</v>
      </c>
    </row>
    <row r="57" ht="30.75" customHeight="1">
      <c r="B57" s="82"/>
      <c r="D57" s="54"/>
      <c r="E57" s="50" t="s">
        <v>53</v>
      </c>
      <c r="F57" s="15"/>
      <c r="G57" s="83" t="s">
        <v>48</v>
      </c>
      <c r="H57" s="54"/>
      <c r="I57" s="54"/>
      <c r="J57" s="54"/>
    </row>
    <row r="58" ht="37.5" customHeight="1">
      <c r="B58" s="64"/>
      <c r="C58" s="44"/>
      <c r="D58" s="56"/>
      <c r="E58" s="50" t="s">
        <v>79</v>
      </c>
      <c r="F58" s="15"/>
      <c r="G58" s="83" t="s">
        <v>90</v>
      </c>
      <c r="H58" s="56"/>
      <c r="I58" s="56"/>
      <c r="J58" s="56"/>
    </row>
    <row r="59" ht="37.5" customHeight="1">
      <c r="B59" s="59" t="s">
        <v>96</v>
      </c>
      <c r="C59" s="61"/>
      <c r="D59" s="77" t="s">
        <v>97</v>
      </c>
      <c r="E59" s="50" t="s">
        <v>78</v>
      </c>
      <c r="F59" s="15"/>
      <c r="G59" s="83">
        <v>0.0</v>
      </c>
      <c r="H59" s="51"/>
      <c r="I59" s="52">
        <v>2.0</v>
      </c>
      <c r="J59" s="52" t="str">
        <f>H59&amp;"/"&amp;I59</f>
        <v>/2</v>
      </c>
    </row>
    <row r="60" ht="31.5" customHeight="1">
      <c r="B60" s="82"/>
      <c r="D60" s="54"/>
      <c r="E60" s="50" t="s">
        <v>53</v>
      </c>
      <c r="F60" s="15"/>
      <c r="G60" s="83" t="s">
        <v>48</v>
      </c>
      <c r="H60" s="54"/>
      <c r="I60" s="54"/>
      <c r="J60" s="54"/>
    </row>
    <row r="61" ht="30.0" customHeight="1">
      <c r="B61" s="82"/>
      <c r="D61" s="56"/>
      <c r="E61" s="50" t="s">
        <v>79</v>
      </c>
      <c r="F61" s="15"/>
      <c r="G61" s="83" t="s">
        <v>90</v>
      </c>
      <c r="H61" s="56"/>
      <c r="I61" s="54"/>
      <c r="J61" s="56"/>
    </row>
    <row r="62" ht="30.0" customHeight="1">
      <c r="B62" s="59" t="s">
        <v>98</v>
      </c>
      <c r="C62" s="62"/>
      <c r="D62" s="121" t="s">
        <v>99</v>
      </c>
      <c r="E62" s="50" t="s">
        <v>78</v>
      </c>
      <c r="F62" s="15"/>
      <c r="G62" s="83">
        <v>0.0</v>
      </c>
      <c r="H62" s="91"/>
      <c r="I62" s="52">
        <v>2.0</v>
      </c>
      <c r="J62" s="114" t="str">
        <f>H62&amp;"/"&amp;I62</f>
        <v>/2</v>
      </c>
    </row>
    <row r="63" ht="27.0" customHeight="1">
      <c r="B63" s="82"/>
      <c r="C63" s="96"/>
      <c r="D63" s="96"/>
      <c r="E63" s="50" t="s">
        <v>53</v>
      </c>
      <c r="F63" s="15"/>
      <c r="G63" s="83" t="s">
        <v>48</v>
      </c>
      <c r="H63" s="98"/>
      <c r="I63" s="54"/>
      <c r="J63" s="99"/>
    </row>
    <row r="64" ht="27.0" customHeight="1">
      <c r="B64" s="82"/>
      <c r="C64" s="96"/>
      <c r="D64" s="96"/>
      <c r="E64" s="50" t="s">
        <v>79</v>
      </c>
      <c r="F64" s="15"/>
      <c r="G64" s="83" t="s">
        <v>90</v>
      </c>
      <c r="H64" s="110"/>
      <c r="I64" s="56"/>
      <c r="J64" s="112"/>
    </row>
    <row r="65" ht="27.0" customHeight="1">
      <c r="B65" s="59" t="s">
        <v>100</v>
      </c>
      <c r="C65" s="62"/>
      <c r="D65" s="77" t="s">
        <v>101</v>
      </c>
      <c r="E65" s="111" t="s">
        <v>78</v>
      </c>
      <c r="F65" s="15"/>
      <c r="G65" s="83">
        <v>0.0</v>
      </c>
      <c r="H65" s="51"/>
      <c r="I65" s="52">
        <v>3.0</v>
      </c>
      <c r="J65" s="52" t="str">
        <f>H65&amp;"/"&amp;I65</f>
        <v>/3</v>
      </c>
    </row>
    <row r="66" ht="27.0" customHeight="1">
      <c r="B66" s="82"/>
      <c r="C66" s="96"/>
      <c r="D66" s="54"/>
      <c r="E66" s="111" t="s">
        <v>53</v>
      </c>
      <c r="F66" s="15"/>
      <c r="G66" s="83" t="s">
        <v>48</v>
      </c>
      <c r="H66" s="54"/>
      <c r="I66" s="54"/>
      <c r="J66" s="54"/>
    </row>
    <row r="67" ht="27.0" customHeight="1">
      <c r="B67" s="82"/>
      <c r="C67" s="96"/>
      <c r="D67" s="54"/>
      <c r="E67" s="111" t="s">
        <v>79</v>
      </c>
      <c r="F67" s="15"/>
      <c r="G67" s="83" t="s">
        <v>90</v>
      </c>
      <c r="H67" s="54"/>
      <c r="I67" s="54"/>
      <c r="J67" s="54"/>
    </row>
    <row r="68" ht="27.0" customHeight="1">
      <c r="B68" s="64"/>
      <c r="C68" s="65"/>
      <c r="D68" s="56"/>
      <c r="E68" s="111" t="s">
        <v>65</v>
      </c>
      <c r="F68" s="15"/>
      <c r="G68" s="103" t="s">
        <v>48</v>
      </c>
      <c r="H68" s="56"/>
      <c r="I68" s="56"/>
      <c r="J68" s="56"/>
    </row>
    <row r="69" ht="29.25" customHeight="1">
      <c r="F69" s="69" t="s">
        <v>10</v>
      </c>
      <c r="G69" s="15"/>
      <c r="H69" s="70">
        <f>SUM(H5,H8,J13,J26,H36,H40,H45,H49,H53,H56,H59,H62,H65)</f>
        <v>0</v>
      </c>
      <c r="I69" s="70">
        <f>SUM(I5,I8,I13,I26,I36,I40,I45,I49,I53,I56,I59,I62,I65)</f>
        <v>55</v>
      </c>
      <c r="J69" s="48" t="str">
        <f>H69&amp;"/"&amp;I69</f>
        <v>0/55</v>
      </c>
    </row>
    <row r="70" ht="15.75" customHeight="1">
      <c r="D70" s="89"/>
      <c r="G70" s="122"/>
    </row>
    <row r="71" ht="15.75" customHeight="1">
      <c r="D71" s="89"/>
      <c r="G71" s="122"/>
    </row>
    <row r="72" ht="15.75" customHeight="1">
      <c r="D72" s="89"/>
      <c r="G72" s="122"/>
    </row>
    <row r="73" ht="15.75" customHeight="1">
      <c r="G73" s="122"/>
    </row>
    <row r="74" ht="15.75" customHeight="1">
      <c r="G74" s="122"/>
    </row>
    <row r="75" ht="15.75" customHeight="1">
      <c r="G75" s="122"/>
    </row>
    <row r="76" ht="15.75" customHeight="1">
      <c r="G76" s="122"/>
    </row>
    <row r="77" ht="15.75" customHeight="1">
      <c r="G77" s="122"/>
    </row>
    <row r="78" ht="15.75" customHeight="1">
      <c r="G78" s="122"/>
    </row>
    <row r="79" ht="15.75" customHeight="1">
      <c r="G79" s="122"/>
    </row>
    <row r="80" ht="15.75" customHeight="1">
      <c r="G80" s="122"/>
    </row>
    <row r="81" ht="15.75" customHeight="1">
      <c r="G81" s="122"/>
    </row>
    <row r="82" ht="15.75" customHeight="1">
      <c r="G82" s="122"/>
    </row>
    <row r="83" ht="15.75" customHeight="1">
      <c r="G83" s="122"/>
    </row>
    <row r="84" ht="15.75" customHeight="1">
      <c r="G84" s="122"/>
    </row>
    <row r="85" ht="15.75" customHeight="1">
      <c r="G85" s="122"/>
    </row>
    <row r="86" ht="15.75" customHeight="1">
      <c r="G86" s="122"/>
    </row>
    <row r="87" ht="15.75" customHeight="1">
      <c r="G87" s="122"/>
    </row>
    <row r="88" ht="15.75" customHeight="1">
      <c r="G88" s="122"/>
    </row>
    <row r="89" ht="15.75" customHeight="1">
      <c r="G89" s="122"/>
    </row>
    <row r="90" ht="15.75" customHeight="1">
      <c r="G90" s="122"/>
    </row>
    <row r="91" ht="15.75" customHeight="1">
      <c r="G91" s="122"/>
    </row>
    <row r="92" ht="15.75" customHeight="1">
      <c r="G92" s="122"/>
    </row>
    <row r="93" ht="15.75" customHeight="1">
      <c r="G93" s="122"/>
    </row>
    <row r="94" ht="15.75" customHeight="1">
      <c r="G94" s="122"/>
    </row>
    <row r="95" ht="15.75" customHeight="1">
      <c r="G95" s="122"/>
    </row>
    <row r="96" ht="15.75" customHeight="1">
      <c r="G96" s="122"/>
    </row>
    <row r="97" ht="15.75" customHeight="1">
      <c r="G97" s="122"/>
    </row>
    <row r="98" ht="15.75" customHeight="1">
      <c r="G98" s="122"/>
    </row>
    <row r="99" ht="15.75" customHeight="1">
      <c r="G99" s="122"/>
    </row>
    <row r="100" ht="15.75" customHeight="1">
      <c r="G100" s="122"/>
    </row>
    <row r="101" ht="15.75" customHeight="1">
      <c r="G101" s="122"/>
    </row>
    <row r="102" ht="15.75" customHeight="1">
      <c r="G102" s="122"/>
    </row>
    <row r="103" ht="15.75" customHeight="1">
      <c r="G103" s="122"/>
    </row>
    <row r="104" ht="15.75" customHeight="1">
      <c r="G104" s="122"/>
    </row>
    <row r="105" ht="15.75" customHeight="1">
      <c r="G105" s="122"/>
    </row>
    <row r="106" ht="15.75" customHeight="1">
      <c r="G106" s="122"/>
    </row>
    <row r="107" ht="15.75" customHeight="1">
      <c r="G107" s="122"/>
    </row>
    <row r="108" ht="15.75" customHeight="1">
      <c r="G108" s="122"/>
    </row>
    <row r="109" ht="15.75" customHeight="1">
      <c r="G109" s="122"/>
    </row>
    <row r="110" ht="15.75" customHeight="1">
      <c r="G110" s="122"/>
    </row>
    <row r="111" ht="15.75" customHeight="1">
      <c r="G111" s="122"/>
    </row>
    <row r="112" ht="15.75" customHeight="1">
      <c r="G112" s="122"/>
    </row>
    <row r="113" ht="15.75" customHeight="1">
      <c r="G113" s="122"/>
    </row>
    <row r="114" ht="15.75" customHeight="1">
      <c r="G114" s="122"/>
    </row>
    <row r="115" ht="15.75" customHeight="1">
      <c r="G115" s="122"/>
    </row>
    <row r="116" ht="15.75" customHeight="1">
      <c r="G116" s="122"/>
    </row>
    <row r="117" ht="15.75" customHeight="1">
      <c r="G117" s="122"/>
    </row>
    <row r="118" ht="15.75" customHeight="1">
      <c r="G118" s="122"/>
    </row>
    <row r="119" ht="15.75" customHeight="1">
      <c r="G119" s="122"/>
    </row>
    <row r="120" ht="15.75" customHeight="1">
      <c r="G120" s="122"/>
    </row>
    <row r="121" ht="15.75" customHeight="1">
      <c r="G121" s="122"/>
    </row>
    <row r="122" ht="15.75" customHeight="1">
      <c r="G122" s="122"/>
    </row>
    <row r="123" ht="15.75" customHeight="1">
      <c r="G123" s="122"/>
    </row>
    <row r="124" ht="15.75" customHeight="1">
      <c r="G124" s="122"/>
    </row>
    <row r="125" ht="15.75" customHeight="1">
      <c r="G125" s="122"/>
    </row>
    <row r="126" ht="15.75" customHeight="1">
      <c r="G126" s="122"/>
    </row>
    <row r="127" ht="15.75" customHeight="1">
      <c r="G127" s="122"/>
    </row>
    <row r="128" ht="15.75" customHeight="1">
      <c r="G128" s="122"/>
    </row>
    <row r="129" ht="15.75" customHeight="1">
      <c r="G129" s="122"/>
    </row>
    <row r="130" ht="15.75" customHeight="1">
      <c r="G130" s="122"/>
    </row>
    <row r="131" ht="15.75" customHeight="1">
      <c r="G131" s="122"/>
    </row>
    <row r="132" ht="15.75" customHeight="1">
      <c r="G132" s="122"/>
    </row>
    <row r="133" ht="15.75" customHeight="1">
      <c r="G133" s="122"/>
    </row>
    <row r="134" ht="15.75" customHeight="1">
      <c r="G134" s="122"/>
    </row>
    <row r="135" ht="15.75" customHeight="1">
      <c r="G135" s="122"/>
    </row>
    <row r="136" ht="15.75" customHeight="1">
      <c r="G136" s="122"/>
    </row>
    <row r="137" ht="15.75" customHeight="1">
      <c r="G137" s="122"/>
    </row>
    <row r="138" ht="15.75" customHeight="1">
      <c r="G138" s="122"/>
    </row>
    <row r="139" ht="15.75" customHeight="1">
      <c r="G139" s="122"/>
    </row>
    <row r="140" ht="15.75" customHeight="1">
      <c r="G140" s="122"/>
    </row>
    <row r="141" ht="15.75" customHeight="1">
      <c r="G141" s="122"/>
    </row>
    <row r="142" ht="15.75" customHeight="1">
      <c r="G142" s="122"/>
    </row>
    <row r="143" ht="15.75" customHeight="1">
      <c r="G143" s="122"/>
    </row>
    <row r="144" ht="15.75" customHeight="1">
      <c r="G144" s="122"/>
    </row>
    <row r="145" ht="15.75" customHeight="1">
      <c r="G145" s="122"/>
    </row>
    <row r="146" ht="15.75" customHeight="1">
      <c r="G146" s="122"/>
    </row>
    <row r="147" ht="15.75" customHeight="1">
      <c r="G147" s="122"/>
    </row>
    <row r="148" ht="15.75" customHeight="1">
      <c r="G148" s="122"/>
    </row>
    <row r="149" ht="15.75" customHeight="1">
      <c r="G149" s="122"/>
    </row>
    <row r="150" ht="15.75" customHeight="1">
      <c r="G150" s="122"/>
    </row>
    <row r="151" ht="15.75" customHeight="1">
      <c r="G151" s="122"/>
    </row>
    <row r="152" ht="15.75" customHeight="1">
      <c r="G152" s="122"/>
    </row>
    <row r="153" ht="15.75" customHeight="1">
      <c r="G153" s="122"/>
    </row>
    <row r="154" ht="15.75" customHeight="1">
      <c r="G154" s="122"/>
    </row>
    <row r="155" ht="15.75" customHeight="1">
      <c r="G155" s="122"/>
    </row>
    <row r="156" ht="15.75" customHeight="1">
      <c r="G156" s="122"/>
    </row>
    <row r="157" ht="15.75" customHeight="1">
      <c r="G157" s="122"/>
    </row>
    <row r="158" ht="15.75" customHeight="1">
      <c r="G158" s="122"/>
    </row>
    <row r="159" ht="15.75" customHeight="1">
      <c r="G159" s="122"/>
    </row>
    <row r="160" ht="15.75" customHeight="1">
      <c r="G160" s="122"/>
    </row>
    <row r="161" ht="15.75" customHeight="1">
      <c r="G161" s="122"/>
    </row>
    <row r="162" ht="15.75" customHeight="1">
      <c r="G162" s="122"/>
    </row>
    <row r="163" ht="15.75" customHeight="1">
      <c r="G163" s="122"/>
    </row>
    <row r="164" ht="15.75" customHeight="1">
      <c r="G164" s="122"/>
    </row>
    <row r="165" ht="15.75" customHeight="1">
      <c r="G165" s="122"/>
    </row>
    <row r="166" ht="15.75" customHeight="1">
      <c r="G166" s="122"/>
    </row>
    <row r="167" ht="15.75" customHeight="1">
      <c r="G167" s="122"/>
    </row>
    <row r="168" ht="15.75" customHeight="1">
      <c r="G168" s="122"/>
    </row>
    <row r="169" ht="15.75" customHeight="1">
      <c r="G169" s="122"/>
    </row>
    <row r="170" ht="15.75" customHeight="1">
      <c r="G170" s="122"/>
    </row>
    <row r="171" ht="15.75" customHeight="1">
      <c r="G171" s="122"/>
    </row>
    <row r="172" ht="15.75" customHeight="1">
      <c r="G172" s="122"/>
    </row>
    <row r="173" ht="15.75" customHeight="1">
      <c r="G173" s="122"/>
    </row>
    <row r="174" ht="15.75" customHeight="1">
      <c r="G174" s="122"/>
    </row>
    <row r="175" ht="15.75" customHeight="1">
      <c r="G175" s="122"/>
    </row>
    <row r="176" ht="15.75" customHeight="1">
      <c r="G176" s="122"/>
    </row>
    <row r="177" ht="15.75" customHeight="1">
      <c r="G177" s="122"/>
    </row>
    <row r="178" ht="15.75" customHeight="1">
      <c r="G178" s="122"/>
    </row>
    <row r="179" ht="15.75" customHeight="1">
      <c r="G179" s="122"/>
    </row>
    <row r="180" ht="15.75" customHeight="1">
      <c r="G180" s="122"/>
    </row>
    <row r="181" ht="15.75" customHeight="1">
      <c r="G181" s="122"/>
    </row>
    <row r="182" ht="15.75" customHeight="1">
      <c r="G182" s="122"/>
    </row>
    <row r="183" ht="15.75" customHeight="1">
      <c r="G183" s="122"/>
    </row>
    <row r="184" ht="15.75" customHeight="1">
      <c r="G184" s="122"/>
    </row>
    <row r="185" ht="15.75" customHeight="1">
      <c r="G185" s="122"/>
    </row>
    <row r="186" ht="15.75" customHeight="1">
      <c r="G186" s="122"/>
    </row>
    <row r="187" ht="15.75" customHeight="1">
      <c r="G187" s="122"/>
    </row>
    <row r="188" ht="15.75" customHeight="1">
      <c r="G188" s="122"/>
    </row>
    <row r="189" ht="15.75" customHeight="1">
      <c r="G189" s="122"/>
    </row>
    <row r="190" ht="15.75" customHeight="1">
      <c r="G190" s="122"/>
    </row>
    <row r="191" ht="15.75" customHeight="1">
      <c r="G191" s="122"/>
    </row>
    <row r="192" ht="15.75" customHeight="1">
      <c r="G192" s="122"/>
    </row>
    <row r="193" ht="15.75" customHeight="1">
      <c r="G193" s="122"/>
    </row>
    <row r="194" ht="15.75" customHeight="1">
      <c r="G194" s="122"/>
    </row>
    <row r="195" ht="15.75" customHeight="1">
      <c r="G195" s="122"/>
    </row>
    <row r="196" ht="15.75" customHeight="1">
      <c r="G196" s="122"/>
    </row>
    <row r="197" ht="15.75" customHeight="1">
      <c r="G197" s="122"/>
    </row>
    <row r="198" ht="15.75" customHeight="1">
      <c r="G198" s="122"/>
    </row>
    <row r="199" ht="15.75" customHeight="1">
      <c r="G199" s="122"/>
    </row>
    <row r="200" ht="15.75" customHeight="1">
      <c r="G200" s="122"/>
    </row>
    <row r="201" ht="15.75" customHeight="1">
      <c r="G201" s="122"/>
    </row>
    <row r="202" ht="15.75" customHeight="1">
      <c r="G202" s="122"/>
    </row>
    <row r="203" ht="15.75" customHeight="1">
      <c r="G203" s="122"/>
    </row>
    <row r="204" ht="15.75" customHeight="1">
      <c r="G204" s="122"/>
    </row>
    <row r="205" ht="15.75" customHeight="1">
      <c r="G205" s="122"/>
    </row>
    <row r="206" ht="15.75" customHeight="1">
      <c r="G206" s="122"/>
    </row>
    <row r="207" ht="15.75" customHeight="1">
      <c r="G207" s="122"/>
    </row>
    <row r="208" ht="15.75" customHeight="1">
      <c r="G208" s="122"/>
    </row>
    <row r="209" ht="15.75" customHeight="1">
      <c r="G209" s="122"/>
    </row>
    <row r="210" ht="15.75" customHeight="1">
      <c r="G210" s="122"/>
    </row>
    <row r="211" ht="15.75" customHeight="1">
      <c r="G211" s="122"/>
    </row>
    <row r="212" ht="15.75" customHeight="1">
      <c r="G212" s="122"/>
    </row>
    <row r="213" ht="15.75" customHeight="1">
      <c r="G213" s="122"/>
    </row>
    <row r="214" ht="15.75" customHeight="1">
      <c r="G214" s="122"/>
    </row>
    <row r="215" ht="15.75" customHeight="1">
      <c r="G215" s="122"/>
    </row>
    <row r="216" ht="15.75" customHeight="1">
      <c r="G216" s="122"/>
    </row>
    <row r="217" ht="15.75" customHeight="1">
      <c r="G217" s="122"/>
    </row>
    <row r="218" ht="15.75" customHeight="1">
      <c r="G218" s="122"/>
    </row>
    <row r="219" ht="15.75" customHeight="1">
      <c r="G219" s="122"/>
    </row>
    <row r="220" ht="15.75" customHeight="1">
      <c r="G220" s="122"/>
    </row>
    <row r="221" ht="15.75" customHeight="1">
      <c r="G221" s="122"/>
    </row>
    <row r="222" ht="15.75" customHeight="1">
      <c r="G222" s="122"/>
    </row>
    <row r="223" ht="15.75" customHeight="1">
      <c r="G223" s="122"/>
    </row>
    <row r="224" ht="15.75" customHeight="1">
      <c r="G224" s="122"/>
    </row>
    <row r="225" ht="15.75" customHeight="1">
      <c r="G225" s="122"/>
    </row>
    <row r="226" ht="15.75" customHeight="1">
      <c r="G226" s="122"/>
    </row>
    <row r="227" ht="15.75" customHeight="1">
      <c r="G227" s="122"/>
    </row>
    <row r="228" ht="15.75" customHeight="1">
      <c r="G228" s="122"/>
    </row>
    <row r="229" ht="15.75" customHeight="1">
      <c r="G229" s="122"/>
    </row>
    <row r="230" ht="15.75" customHeight="1">
      <c r="G230" s="122"/>
    </row>
    <row r="231" ht="15.75" customHeight="1">
      <c r="G231" s="122"/>
    </row>
    <row r="232" ht="15.75" customHeight="1">
      <c r="G232" s="122"/>
    </row>
    <row r="233" ht="15.75" customHeight="1">
      <c r="G233" s="122"/>
    </row>
    <row r="234" ht="15.75" customHeight="1">
      <c r="G234" s="122"/>
    </row>
    <row r="235" ht="15.75" customHeight="1">
      <c r="G235" s="122"/>
    </row>
    <row r="236" ht="15.75" customHeight="1">
      <c r="G236" s="122"/>
    </row>
    <row r="237" ht="15.75" customHeight="1">
      <c r="G237" s="122"/>
    </row>
    <row r="238" ht="15.75" customHeight="1">
      <c r="G238" s="122"/>
    </row>
    <row r="239" ht="15.75" customHeight="1">
      <c r="G239" s="122"/>
    </row>
    <row r="240" ht="15.75" customHeight="1">
      <c r="G240" s="122"/>
    </row>
    <row r="241" ht="15.75" customHeight="1">
      <c r="G241" s="122"/>
    </row>
    <row r="242" ht="15.75" customHeight="1">
      <c r="G242" s="122"/>
    </row>
    <row r="243" ht="15.75" customHeight="1">
      <c r="G243" s="122"/>
    </row>
    <row r="244" ht="15.75" customHeight="1">
      <c r="G244" s="122"/>
    </row>
    <row r="245" ht="15.75" customHeight="1">
      <c r="G245" s="122"/>
    </row>
    <row r="246" ht="15.75" customHeight="1">
      <c r="G246" s="122"/>
    </row>
    <row r="247" ht="15.75" customHeight="1">
      <c r="G247" s="122"/>
    </row>
    <row r="248" ht="15.75" customHeight="1">
      <c r="G248" s="122"/>
    </row>
    <row r="249" ht="15.75" customHeight="1">
      <c r="G249" s="122"/>
    </row>
    <row r="250" ht="15.75" customHeight="1">
      <c r="G250" s="122"/>
    </row>
    <row r="251" ht="15.75" customHeight="1">
      <c r="G251" s="122"/>
    </row>
    <row r="252" ht="15.75" customHeight="1">
      <c r="G252" s="122"/>
    </row>
    <row r="253" ht="15.75" customHeight="1">
      <c r="G253" s="122"/>
    </row>
    <row r="254" ht="15.75" customHeight="1">
      <c r="G254" s="122"/>
    </row>
    <row r="255" ht="15.75" customHeight="1">
      <c r="G255" s="122"/>
    </row>
    <row r="256" ht="15.75" customHeight="1">
      <c r="G256" s="122"/>
    </row>
    <row r="257" ht="15.75" customHeight="1">
      <c r="G257" s="122"/>
    </row>
    <row r="258" ht="15.75" customHeight="1">
      <c r="G258" s="122"/>
    </row>
    <row r="259" ht="15.75" customHeight="1">
      <c r="G259" s="122"/>
    </row>
    <row r="260" ht="15.75" customHeight="1">
      <c r="G260" s="122"/>
    </row>
    <row r="261" ht="15.75" customHeight="1">
      <c r="G261" s="122"/>
    </row>
    <row r="262" ht="15.75" customHeight="1">
      <c r="G262" s="122"/>
    </row>
    <row r="263" ht="15.75" customHeight="1">
      <c r="G263" s="122"/>
    </row>
    <row r="264" ht="15.75" customHeight="1">
      <c r="G264" s="122"/>
    </row>
    <row r="265" ht="15.75" customHeight="1">
      <c r="G265" s="122"/>
    </row>
    <row r="266" ht="15.75" customHeight="1">
      <c r="G266" s="122"/>
    </row>
    <row r="267" ht="15.75" customHeight="1">
      <c r="G267" s="122"/>
    </row>
    <row r="268" ht="15.75" customHeight="1">
      <c r="G268" s="122"/>
    </row>
    <row r="269" ht="15.75" customHeight="1">
      <c r="G269" s="122"/>
    </row>
    <row r="270" ht="15.75" customHeight="1">
      <c r="G270" s="122"/>
    </row>
    <row r="271" ht="15.75" customHeight="1">
      <c r="G271" s="122"/>
    </row>
    <row r="272" ht="15.75" customHeight="1">
      <c r="G272" s="122"/>
    </row>
    <row r="273" ht="15.75" customHeight="1">
      <c r="G273" s="122"/>
    </row>
    <row r="274" ht="15.75" customHeight="1">
      <c r="G274" s="122"/>
    </row>
    <row r="275" ht="15.75" customHeight="1">
      <c r="G275" s="122"/>
    </row>
    <row r="276" ht="15.75" customHeight="1">
      <c r="G276" s="122"/>
    </row>
    <row r="277" ht="15.75" customHeight="1">
      <c r="G277" s="122"/>
    </row>
    <row r="278" ht="15.75" customHeight="1">
      <c r="G278" s="122"/>
    </row>
    <row r="279" ht="15.75" customHeight="1">
      <c r="G279" s="122"/>
    </row>
    <row r="280" ht="15.75" customHeight="1">
      <c r="G280" s="122"/>
    </row>
    <row r="281" ht="15.75" customHeight="1">
      <c r="G281" s="122"/>
    </row>
    <row r="282" ht="15.75" customHeight="1">
      <c r="G282" s="122"/>
    </row>
    <row r="283" ht="15.75" customHeight="1">
      <c r="G283" s="122"/>
    </row>
    <row r="284" ht="15.75" customHeight="1">
      <c r="G284" s="122"/>
    </row>
    <row r="285" ht="15.75" customHeight="1">
      <c r="G285" s="122"/>
    </row>
    <row r="286" ht="15.75" customHeight="1">
      <c r="G286" s="122"/>
    </row>
    <row r="287" ht="15.75" customHeight="1">
      <c r="G287" s="122"/>
    </row>
    <row r="288" ht="15.75" customHeight="1">
      <c r="G288" s="122"/>
    </row>
    <row r="289" ht="15.75" customHeight="1">
      <c r="G289" s="122"/>
    </row>
    <row r="290" ht="15.75" customHeight="1">
      <c r="G290" s="122"/>
    </row>
    <row r="291" ht="15.75" customHeight="1">
      <c r="G291" s="122"/>
    </row>
    <row r="292" ht="15.75" customHeight="1">
      <c r="G292" s="122"/>
    </row>
    <row r="293" ht="15.75" customHeight="1">
      <c r="G293" s="122"/>
    </row>
    <row r="294" ht="15.75" customHeight="1">
      <c r="G294" s="122"/>
    </row>
    <row r="295" ht="15.75" customHeight="1">
      <c r="G295" s="122"/>
    </row>
    <row r="296" ht="15.75" customHeight="1">
      <c r="G296" s="122"/>
    </row>
    <row r="297" ht="15.75" customHeight="1">
      <c r="G297" s="122"/>
    </row>
    <row r="298" ht="15.75" customHeight="1">
      <c r="G298" s="122"/>
    </row>
    <row r="299" ht="15.75" customHeight="1">
      <c r="G299" s="122"/>
    </row>
    <row r="300" ht="15.75" customHeight="1">
      <c r="G300" s="122"/>
    </row>
    <row r="301" ht="15.75" customHeight="1">
      <c r="G301" s="122"/>
    </row>
    <row r="302" ht="15.75" customHeight="1">
      <c r="G302" s="122"/>
    </row>
    <row r="303" ht="15.75" customHeight="1">
      <c r="G303" s="122"/>
    </row>
    <row r="304" ht="15.75" customHeight="1">
      <c r="G304" s="122"/>
    </row>
    <row r="305" ht="15.75" customHeight="1">
      <c r="G305" s="122"/>
    </row>
    <row r="306" ht="15.75" customHeight="1">
      <c r="G306" s="122"/>
    </row>
    <row r="307" ht="15.75" customHeight="1">
      <c r="G307" s="122"/>
    </row>
    <row r="308" ht="15.75" customHeight="1">
      <c r="G308" s="122"/>
    </row>
    <row r="309" ht="15.75" customHeight="1">
      <c r="G309" s="122"/>
    </row>
    <row r="310" ht="15.75" customHeight="1">
      <c r="G310" s="122"/>
    </row>
    <row r="311" ht="15.75" customHeight="1">
      <c r="G311" s="122"/>
    </row>
    <row r="312" ht="15.75" customHeight="1">
      <c r="G312" s="122"/>
    </row>
    <row r="313" ht="15.75" customHeight="1">
      <c r="G313" s="122"/>
    </row>
    <row r="314" ht="15.75" customHeight="1">
      <c r="G314" s="122"/>
    </row>
    <row r="315" ht="15.75" customHeight="1">
      <c r="G315" s="122"/>
    </row>
    <row r="316" ht="15.75" customHeight="1">
      <c r="G316" s="122"/>
    </row>
    <row r="317" ht="15.75" customHeight="1">
      <c r="G317" s="122"/>
    </row>
    <row r="318" ht="15.75" customHeight="1">
      <c r="G318" s="122"/>
    </row>
    <row r="319" ht="15.75" customHeight="1">
      <c r="G319" s="122"/>
    </row>
    <row r="320" ht="15.75" customHeight="1">
      <c r="G320" s="122"/>
    </row>
    <row r="321" ht="15.75" customHeight="1">
      <c r="G321" s="122"/>
    </row>
    <row r="322" ht="15.75" customHeight="1">
      <c r="G322" s="122"/>
    </row>
    <row r="323" ht="15.75" customHeight="1">
      <c r="G323" s="122"/>
    </row>
    <row r="324" ht="15.75" customHeight="1">
      <c r="G324" s="122"/>
    </row>
    <row r="325" ht="15.75" customHeight="1">
      <c r="G325" s="122"/>
    </row>
    <row r="326" ht="15.75" customHeight="1">
      <c r="G326" s="122"/>
    </row>
    <row r="327" ht="15.75" customHeight="1">
      <c r="G327" s="122"/>
    </row>
    <row r="328" ht="15.75" customHeight="1">
      <c r="G328" s="122"/>
    </row>
    <row r="329" ht="15.75" customHeight="1">
      <c r="G329" s="122"/>
    </row>
    <row r="330" ht="15.75" customHeight="1">
      <c r="G330" s="122"/>
    </row>
    <row r="331" ht="15.75" customHeight="1">
      <c r="G331" s="122"/>
    </row>
    <row r="332" ht="15.75" customHeight="1">
      <c r="G332" s="122"/>
    </row>
    <row r="333" ht="15.75" customHeight="1">
      <c r="G333" s="122"/>
    </row>
    <row r="334" ht="15.75" customHeight="1">
      <c r="G334" s="122"/>
    </row>
    <row r="335" ht="15.75" customHeight="1">
      <c r="G335" s="122"/>
    </row>
    <row r="336" ht="15.75" customHeight="1">
      <c r="G336" s="122"/>
    </row>
    <row r="337" ht="15.75" customHeight="1">
      <c r="G337" s="122"/>
    </row>
    <row r="338" ht="15.75" customHeight="1">
      <c r="G338" s="122"/>
    </row>
    <row r="339" ht="15.75" customHeight="1">
      <c r="G339" s="122"/>
    </row>
    <row r="340" ht="15.75" customHeight="1">
      <c r="G340" s="122"/>
    </row>
    <row r="341" ht="15.75" customHeight="1">
      <c r="G341" s="122"/>
    </row>
    <row r="342" ht="15.75" customHeight="1">
      <c r="G342" s="122"/>
    </row>
    <row r="343" ht="15.75" customHeight="1">
      <c r="G343" s="122"/>
    </row>
    <row r="344" ht="15.75" customHeight="1">
      <c r="G344" s="122"/>
    </row>
    <row r="345" ht="15.75" customHeight="1">
      <c r="G345" s="122"/>
    </row>
    <row r="346" ht="15.75" customHeight="1">
      <c r="G346" s="122"/>
    </row>
    <row r="347" ht="15.75" customHeight="1">
      <c r="G347" s="122"/>
    </row>
    <row r="348" ht="15.75" customHeight="1">
      <c r="G348" s="122"/>
    </row>
    <row r="349" ht="15.75" customHeight="1">
      <c r="G349" s="122"/>
    </row>
    <row r="350" ht="15.75" customHeight="1">
      <c r="G350" s="122"/>
    </row>
    <row r="351" ht="15.75" customHeight="1">
      <c r="G351" s="122"/>
    </row>
    <row r="352" ht="15.75" customHeight="1">
      <c r="G352" s="122"/>
    </row>
    <row r="353" ht="15.75" customHeight="1">
      <c r="G353" s="122"/>
    </row>
    <row r="354" ht="15.75" customHeight="1">
      <c r="G354" s="122"/>
    </row>
    <row r="355" ht="15.75" customHeight="1">
      <c r="G355" s="122"/>
    </row>
    <row r="356" ht="15.75" customHeight="1">
      <c r="G356" s="122"/>
    </row>
    <row r="357" ht="15.75" customHeight="1">
      <c r="G357" s="122"/>
    </row>
    <row r="358" ht="15.75" customHeight="1">
      <c r="G358" s="122"/>
    </row>
    <row r="359" ht="15.75" customHeight="1">
      <c r="G359" s="122"/>
    </row>
    <row r="360" ht="15.75" customHeight="1">
      <c r="G360" s="122"/>
    </row>
    <row r="361" ht="15.75" customHeight="1">
      <c r="G361" s="122"/>
    </row>
    <row r="362" ht="15.75" customHeight="1">
      <c r="G362" s="122"/>
    </row>
    <row r="363" ht="15.75" customHeight="1">
      <c r="G363" s="122"/>
    </row>
    <row r="364" ht="15.75" customHeight="1">
      <c r="G364" s="122"/>
    </row>
    <row r="365" ht="15.75" customHeight="1">
      <c r="G365" s="122"/>
    </row>
    <row r="366" ht="15.75" customHeight="1">
      <c r="G366" s="122"/>
    </row>
    <row r="367" ht="15.75" customHeight="1">
      <c r="G367" s="122"/>
    </row>
    <row r="368" ht="15.75" customHeight="1">
      <c r="G368" s="122"/>
    </row>
    <row r="369" ht="15.75" customHeight="1">
      <c r="G369" s="122"/>
    </row>
    <row r="370" ht="15.75" customHeight="1">
      <c r="G370" s="122"/>
    </row>
    <row r="371" ht="15.75" customHeight="1">
      <c r="G371" s="122"/>
    </row>
    <row r="372" ht="15.75" customHeight="1">
      <c r="G372" s="122"/>
    </row>
    <row r="373" ht="15.75" customHeight="1">
      <c r="G373" s="122"/>
    </row>
    <row r="374" ht="15.75" customHeight="1">
      <c r="G374" s="122"/>
    </row>
    <row r="375" ht="15.75" customHeight="1">
      <c r="G375" s="122"/>
    </row>
    <row r="376" ht="15.75" customHeight="1">
      <c r="G376" s="122"/>
    </row>
    <row r="377" ht="15.75" customHeight="1">
      <c r="G377" s="122"/>
    </row>
    <row r="378" ht="15.75" customHeight="1">
      <c r="G378" s="122"/>
    </row>
    <row r="379" ht="15.75" customHeight="1">
      <c r="G379" s="122"/>
    </row>
    <row r="380" ht="15.75" customHeight="1">
      <c r="G380" s="122"/>
    </row>
    <row r="381" ht="15.75" customHeight="1">
      <c r="G381" s="122"/>
    </row>
    <row r="382" ht="15.75" customHeight="1">
      <c r="G382" s="122"/>
    </row>
    <row r="383" ht="15.75" customHeight="1">
      <c r="G383" s="122"/>
    </row>
    <row r="384" ht="15.75" customHeight="1">
      <c r="G384" s="122"/>
    </row>
    <row r="385" ht="15.75" customHeight="1">
      <c r="G385" s="122"/>
    </row>
    <row r="386" ht="15.75" customHeight="1">
      <c r="G386" s="122"/>
    </row>
    <row r="387" ht="15.75" customHeight="1">
      <c r="G387" s="122"/>
    </row>
    <row r="388" ht="15.75" customHeight="1">
      <c r="G388" s="122"/>
    </row>
    <row r="389" ht="15.75" customHeight="1">
      <c r="G389" s="122"/>
    </row>
    <row r="390" ht="15.75" customHeight="1">
      <c r="G390" s="122"/>
    </row>
    <row r="391" ht="15.75" customHeight="1">
      <c r="G391" s="122"/>
    </row>
    <row r="392" ht="15.75" customHeight="1">
      <c r="G392" s="122"/>
    </row>
    <row r="393" ht="15.75" customHeight="1">
      <c r="G393" s="122"/>
    </row>
    <row r="394" ht="15.75" customHeight="1">
      <c r="G394" s="122"/>
    </row>
    <row r="395" ht="15.75" customHeight="1">
      <c r="G395" s="122"/>
    </row>
    <row r="396" ht="15.75" customHeight="1">
      <c r="G396" s="122"/>
    </row>
    <row r="397" ht="15.75" customHeight="1">
      <c r="G397" s="122"/>
    </row>
    <row r="398" ht="15.75" customHeight="1">
      <c r="G398" s="122"/>
    </row>
    <row r="399" ht="15.75" customHeight="1">
      <c r="G399" s="122"/>
    </row>
    <row r="400" ht="15.75" customHeight="1">
      <c r="G400" s="122"/>
    </row>
    <row r="401" ht="15.75" customHeight="1">
      <c r="G401" s="122"/>
    </row>
    <row r="402" ht="15.75" customHeight="1">
      <c r="G402" s="122"/>
    </row>
    <row r="403" ht="15.75" customHeight="1">
      <c r="G403" s="122"/>
    </row>
    <row r="404" ht="15.75" customHeight="1">
      <c r="G404" s="122"/>
    </row>
    <row r="405" ht="15.75" customHeight="1">
      <c r="G405" s="122"/>
    </row>
    <row r="406" ht="15.75" customHeight="1">
      <c r="G406" s="122"/>
    </row>
    <row r="407" ht="15.75" customHeight="1">
      <c r="G407" s="122"/>
    </row>
    <row r="408" ht="15.75" customHeight="1">
      <c r="G408" s="122"/>
    </row>
    <row r="409" ht="15.75" customHeight="1">
      <c r="G409" s="122"/>
    </row>
    <row r="410" ht="15.75" customHeight="1">
      <c r="G410" s="122"/>
    </row>
    <row r="411" ht="15.75" customHeight="1">
      <c r="G411" s="122"/>
    </row>
    <row r="412" ht="15.75" customHeight="1">
      <c r="G412" s="122"/>
    </row>
    <row r="413" ht="15.75" customHeight="1">
      <c r="G413" s="122"/>
    </row>
    <row r="414" ht="15.75" customHeight="1">
      <c r="G414" s="122"/>
    </row>
    <row r="415" ht="15.75" customHeight="1">
      <c r="G415" s="122"/>
    </row>
    <row r="416" ht="15.75" customHeight="1">
      <c r="G416" s="122"/>
    </row>
    <row r="417" ht="15.75" customHeight="1">
      <c r="G417" s="122"/>
    </row>
    <row r="418" ht="15.75" customHeight="1">
      <c r="G418" s="122"/>
    </row>
    <row r="419" ht="15.75" customHeight="1">
      <c r="G419" s="122"/>
    </row>
    <row r="420" ht="15.75" customHeight="1">
      <c r="G420" s="122"/>
    </row>
    <row r="421" ht="15.75" customHeight="1">
      <c r="G421" s="122"/>
    </row>
    <row r="422" ht="15.75" customHeight="1">
      <c r="G422" s="122"/>
    </row>
    <row r="423" ht="15.75" customHeight="1">
      <c r="G423" s="122"/>
    </row>
    <row r="424" ht="15.75" customHeight="1">
      <c r="G424" s="122"/>
    </row>
    <row r="425" ht="15.75" customHeight="1">
      <c r="G425" s="122"/>
    </row>
    <row r="426" ht="15.75" customHeight="1">
      <c r="G426" s="122"/>
    </row>
    <row r="427" ht="15.75" customHeight="1">
      <c r="G427" s="122"/>
    </row>
    <row r="428" ht="15.75" customHeight="1">
      <c r="G428" s="122"/>
    </row>
    <row r="429" ht="15.75" customHeight="1">
      <c r="G429" s="122"/>
    </row>
    <row r="430" ht="15.75" customHeight="1">
      <c r="G430" s="122"/>
    </row>
    <row r="431" ht="15.75" customHeight="1">
      <c r="G431" s="122"/>
    </row>
    <row r="432" ht="15.75" customHeight="1">
      <c r="G432" s="122"/>
    </row>
    <row r="433" ht="15.75" customHeight="1">
      <c r="G433" s="122"/>
    </row>
    <row r="434" ht="15.75" customHeight="1">
      <c r="G434" s="122"/>
    </row>
    <row r="435" ht="15.75" customHeight="1">
      <c r="G435" s="122"/>
    </row>
    <row r="436" ht="15.75" customHeight="1">
      <c r="G436" s="122"/>
    </row>
    <row r="437" ht="15.75" customHeight="1">
      <c r="G437" s="122"/>
    </row>
    <row r="438" ht="15.75" customHeight="1">
      <c r="G438" s="122"/>
    </row>
    <row r="439" ht="15.75" customHeight="1">
      <c r="G439" s="122"/>
    </row>
    <row r="440" ht="15.75" customHeight="1">
      <c r="G440" s="122"/>
    </row>
    <row r="441" ht="15.75" customHeight="1">
      <c r="G441" s="122"/>
    </row>
    <row r="442" ht="15.75" customHeight="1">
      <c r="G442" s="122"/>
    </row>
    <row r="443" ht="15.75" customHeight="1">
      <c r="G443" s="122"/>
    </row>
    <row r="444" ht="15.75" customHeight="1">
      <c r="G444" s="122"/>
    </row>
    <row r="445" ht="15.75" customHeight="1">
      <c r="G445" s="122"/>
    </row>
    <row r="446" ht="15.75" customHeight="1">
      <c r="G446" s="122"/>
    </row>
    <row r="447" ht="15.75" customHeight="1">
      <c r="G447" s="122"/>
    </row>
    <row r="448" ht="15.75" customHeight="1">
      <c r="G448" s="122"/>
    </row>
    <row r="449" ht="15.75" customHeight="1">
      <c r="G449" s="122"/>
    </row>
    <row r="450" ht="15.75" customHeight="1">
      <c r="G450" s="122"/>
    </row>
    <row r="451" ht="15.75" customHeight="1">
      <c r="G451" s="122"/>
    </row>
    <row r="452" ht="15.75" customHeight="1">
      <c r="G452" s="122"/>
    </row>
    <row r="453" ht="15.75" customHeight="1">
      <c r="G453" s="122"/>
    </row>
    <row r="454" ht="15.75" customHeight="1">
      <c r="G454" s="122"/>
    </row>
    <row r="455" ht="15.75" customHeight="1">
      <c r="G455" s="122"/>
    </row>
    <row r="456" ht="15.75" customHeight="1">
      <c r="G456" s="122"/>
    </row>
    <row r="457" ht="15.75" customHeight="1">
      <c r="G457" s="122"/>
    </row>
    <row r="458" ht="15.75" customHeight="1">
      <c r="G458" s="122"/>
    </row>
    <row r="459" ht="15.75" customHeight="1">
      <c r="G459" s="122"/>
    </row>
    <row r="460" ht="15.75" customHeight="1">
      <c r="G460" s="122"/>
    </row>
    <row r="461" ht="15.75" customHeight="1">
      <c r="G461" s="122"/>
    </row>
    <row r="462" ht="15.75" customHeight="1">
      <c r="G462" s="122"/>
    </row>
    <row r="463" ht="15.75" customHeight="1">
      <c r="G463" s="122"/>
    </row>
    <row r="464" ht="15.75" customHeight="1">
      <c r="G464" s="122"/>
    </row>
    <row r="465" ht="15.75" customHeight="1">
      <c r="G465" s="122"/>
    </row>
    <row r="466" ht="15.75" customHeight="1">
      <c r="G466" s="122"/>
    </row>
    <row r="467" ht="15.75" customHeight="1">
      <c r="G467" s="122"/>
    </row>
    <row r="468" ht="15.75" customHeight="1">
      <c r="G468" s="122"/>
    </row>
    <row r="469" ht="15.75" customHeight="1">
      <c r="G469" s="122"/>
    </row>
    <row r="470" ht="15.75" customHeight="1">
      <c r="G470" s="122"/>
    </row>
    <row r="471" ht="15.75" customHeight="1">
      <c r="G471" s="122"/>
    </row>
    <row r="472" ht="15.75" customHeight="1">
      <c r="G472" s="122"/>
    </row>
    <row r="473" ht="15.75" customHeight="1">
      <c r="G473" s="122"/>
    </row>
    <row r="474" ht="15.75" customHeight="1">
      <c r="G474" s="122"/>
    </row>
    <row r="475" ht="15.75" customHeight="1">
      <c r="G475" s="122"/>
    </row>
    <row r="476" ht="15.75" customHeight="1">
      <c r="G476" s="122"/>
    </row>
    <row r="477" ht="15.75" customHeight="1">
      <c r="G477" s="122"/>
    </row>
    <row r="478" ht="15.75" customHeight="1">
      <c r="G478" s="122"/>
    </row>
    <row r="479" ht="15.75" customHeight="1">
      <c r="G479" s="122"/>
    </row>
    <row r="480" ht="15.75" customHeight="1">
      <c r="G480" s="122"/>
    </row>
    <row r="481" ht="15.75" customHeight="1">
      <c r="G481" s="122"/>
    </row>
    <row r="482" ht="15.75" customHeight="1">
      <c r="G482" s="122"/>
    </row>
    <row r="483" ht="15.75" customHeight="1">
      <c r="G483" s="122"/>
    </row>
    <row r="484" ht="15.75" customHeight="1">
      <c r="G484" s="122"/>
    </row>
    <row r="485" ht="15.75" customHeight="1">
      <c r="G485" s="122"/>
    </row>
    <row r="486" ht="15.75" customHeight="1">
      <c r="G486" s="122"/>
    </row>
    <row r="487" ht="15.75" customHeight="1">
      <c r="G487" s="122"/>
    </row>
    <row r="488" ht="15.75" customHeight="1">
      <c r="G488" s="122"/>
    </row>
    <row r="489" ht="15.75" customHeight="1">
      <c r="G489" s="122"/>
    </row>
    <row r="490" ht="15.75" customHeight="1">
      <c r="G490" s="122"/>
    </row>
    <row r="491" ht="15.75" customHeight="1">
      <c r="G491" s="122"/>
    </row>
    <row r="492" ht="15.75" customHeight="1">
      <c r="G492" s="122"/>
    </row>
    <row r="493" ht="15.75" customHeight="1">
      <c r="G493" s="122"/>
    </row>
    <row r="494" ht="15.75" customHeight="1">
      <c r="G494" s="122"/>
    </row>
    <row r="495" ht="15.75" customHeight="1">
      <c r="G495" s="122"/>
    </row>
    <row r="496" ht="15.75" customHeight="1">
      <c r="G496" s="122"/>
    </row>
    <row r="497" ht="15.75" customHeight="1">
      <c r="G497" s="122"/>
    </row>
    <row r="498" ht="15.75" customHeight="1">
      <c r="G498" s="122"/>
    </row>
    <row r="499" ht="15.75" customHeight="1">
      <c r="G499" s="122"/>
    </row>
    <row r="500" ht="15.75" customHeight="1">
      <c r="G500" s="122"/>
    </row>
    <row r="501" ht="15.75" customHeight="1">
      <c r="G501" s="122"/>
    </row>
    <row r="502" ht="15.75" customHeight="1">
      <c r="G502" s="122"/>
    </row>
    <row r="503" ht="15.75" customHeight="1">
      <c r="G503" s="122"/>
    </row>
    <row r="504" ht="15.75" customHeight="1">
      <c r="G504" s="122"/>
    </row>
    <row r="505" ht="15.75" customHeight="1">
      <c r="G505" s="122"/>
    </row>
    <row r="506" ht="15.75" customHeight="1">
      <c r="G506" s="122"/>
    </row>
    <row r="507" ht="15.75" customHeight="1">
      <c r="G507" s="122"/>
    </row>
    <row r="508" ht="15.75" customHeight="1">
      <c r="G508" s="122"/>
    </row>
    <row r="509" ht="15.75" customHeight="1">
      <c r="G509" s="122"/>
    </row>
    <row r="510" ht="15.75" customHeight="1">
      <c r="G510" s="122"/>
    </row>
    <row r="511" ht="15.75" customHeight="1">
      <c r="G511" s="122"/>
    </row>
    <row r="512" ht="15.75" customHeight="1">
      <c r="G512" s="122"/>
    </row>
    <row r="513" ht="15.75" customHeight="1">
      <c r="G513" s="122"/>
    </row>
    <row r="514" ht="15.75" customHeight="1">
      <c r="G514" s="122"/>
    </row>
    <row r="515" ht="15.75" customHeight="1">
      <c r="G515" s="122"/>
    </row>
    <row r="516" ht="15.75" customHeight="1">
      <c r="G516" s="122"/>
    </row>
    <row r="517" ht="15.75" customHeight="1">
      <c r="G517" s="122"/>
    </row>
    <row r="518" ht="15.75" customHeight="1">
      <c r="G518" s="122"/>
    </row>
    <row r="519" ht="15.75" customHeight="1">
      <c r="G519" s="122"/>
    </row>
    <row r="520" ht="15.75" customHeight="1">
      <c r="G520" s="122"/>
    </row>
    <row r="521" ht="15.75" customHeight="1">
      <c r="G521" s="122"/>
    </row>
    <row r="522" ht="15.75" customHeight="1">
      <c r="G522" s="122"/>
    </row>
    <row r="523" ht="15.75" customHeight="1">
      <c r="G523" s="122"/>
    </row>
    <row r="524" ht="15.75" customHeight="1">
      <c r="G524" s="122"/>
    </row>
    <row r="525" ht="15.75" customHeight="1">
      <c r="G525" s="122"/>
    </row>
    <row r="526" ht="15.75" customHeight="1">
      <c r="G526" s="122"/>
    </row>
    <row r="527" ht="15.75" customHeight="1">
      <c r="G527" s="122"/>
    </row>
    <row r="528" ht="15.75" customHeight="1">
      <c r="G528" s="122"/>
    </row>
    <row r="529" ht="15.75" customHeight="1">
      <c r="G529" s="122"/>
    </row>
    <row r="530" ht="15.75" customHeight="1">
      <c r="G530" s="122"/>
    </row>
    <row r="531" ht="15.75" customHeight="1">
      <c r="G531" s="122"/>
    </row>
    <row r="532" ht="15.75" customHeight="1">
      <c r="G532" s="122"/>
    </row>
    <row r="533" ht="15.75" customHeight="1">
      <c r="G533" s="122"/>
    </row>
    <row r="534" ht="15.75" customHeight="1">
      <c r="G534" s="122"/>
    </row>
    <row r="535" ht="15.75" customHeight="1">
      <c r="G535" s="122"/>
    </row>
    <row r="536" ht="15.75" customHeight="1">
      <c r="G536" s="122"/>
    </row>
    <row r="537" ht="15.75" customHeight="1">
      <c r="G537" s="122"/>
    </row>
    <row r="538" ht="15.75" customHeight="1">
      <c r="G538" s="122"/>
    </row>
    <row r="539" ht="15.75" customHeight="1">
      <c r="G539" s="122"/>
    </row>
    <row r="540" ht="15.75" customHeight="1">
      <c r="G540" s="122"/>
    </row>
    <row r="541" ht="15.75" customHeight="1">
      <c r="G541" s="122"/>
    </row>
    <row r="542" ht="15.75" customHeight="1">
      <c r="G542" s="122"/>
    </row>
    <row r="543" ht="15.75" customHeight="1">
      <c r="G543" s="122"/>
    </row>
    <row r="544" ht="15.75" customHeight="1">
      <c r="G544" s="122"/>
    </row>
    <row r="545" ht="15.75" customHeight="1">
      <c r="G545" s="122"/>
    </row>
    <row r="546" ht="15.75" customHeight="1">
      <c r="G546" s="122"/>
    </row>
    <row r="547" ht="15.75" customHeight="1">
      <c r="G547" s="122"/>
    </row>
    <row r="548" ht="15.75" customHeight="1">
      <c r="G548" s="122"/>
    </row>
    <row r="549" ht="15.75" customHeight="1">
      <c r="G549" s="122"/>
    </row>
    <row r="550" ht="15.75" customHeight="1">
      <c r="G550" s="122"/>
    </row>
    <row r="551" ht="15.75" customHeight="1">
      <c r="G551" s="122"/>
    </row>
    <row r="552" ht="15.75" customHeight="1">
      <c r="G552" s="122"/>
    </row>
    <row r="553" ht="15.75" customHeight="1">
      <c r="G553" s="122"/>
    </row>
    <row r="554" ht="15.75" customHeight="1">
      <c r="G554" s="122"/>
    </row>
    <row r="555" ht="15.75" customHeight="1">
      <c r="G555" s="122"/>
    </row>
    <row r="556" ht="15.75" customHeight="1">
      <c r="G556" s="122"/>
    </row>
    <row r="557" ht="15.75" customHeight="1">
      <c r="G557" s="122"/>
    </row>
    <row r="558" ht="15.75" customHeight="1">
      <c r="G558" s="122"/>
    </row>
    <row r="559" ht="15.75" customHeight="1">
      <c r="G559" s="122"/>
    </row>
    <row r="560" ht="15.75" customHeight="1">
      <c r="G560" s="122"/>
    </row>
    <row r="561" ht="15.75" customHeight="1">
      <c r="G561" s="122"/>
    </row>
    <row r="562" ht="15.75" customHeight="1">
      <c r="G562" s="122"/>
    </row>
    <row r="563" ht="15.75" customHeight="1">
      <c r="G563" s="122"/>
    </row>
    <row r="564" ht="15.75" customHeight="1">
      <c r="G564" s="122"/>
    </row>
    <row r="565" ht="15.75" customHeight="1">
      <c r="G565" s="122"/>
    </row>
    <row r="566" ht="15.75" customHeight="1">
      <c r="G566" s="122"/>
    </row>
    <row r="567" ht="15.75" customHeight="1">
      <c r="G567" s="122"/>
    </row>
    <row r="568" ht="15.75" customHeight="1">
      <c r="G568" s="122"/>
    </row>
    <row r="569" ht="15.75" customHeight="1">
      <c r="G569" s="122"/>
    </row>
    <row r="570" ht="15.75" customHeight="1">
      <c r="G570" s="122"/>
    </row>
    <row r="571" ht="15.75" customHeight="1">
      <c r="G571" s="122"/>
    </row>
    <row r="572" ht="15.75" customHeight="1">
      <c r="G572" s="122"/>
    </row>
    <row r="573" ht="15.75" customHeight="1">
      <c r="G573" s="122"/>
    </row>
    <row r="574" ht="15.75" customHeight="1">
      <c r="G574" s="122"/>
    </row>
    <row r="575" ht="15.75" customHeight="1">
      <c r="G575" s="122"/>
    </row>
    <row r="576" ht="15.75" customHeight="1">
      <c r="G576" s="122"/>
    </row>
    <row r="577" ht="15.75" customHeight="1">
      <c r="G577" s="122"/>
    </row>
    <row r="578" ht="15.75" customHeight="1">
      <c r="G578" s="122"/>
    </row>
    <row r="579" ht="15.75" customHeight="1">
      <c r="G579" s="122"/>
    </row>
    <row r="580" ht="15.75" customHeight="1">
      <c r="G580" s="122"/>
    </row>
    <row r="581" ht="15.75" customHeight="1">
      <c r="G581" s="122"/>
    </row>
    <row r="582" ht="15.75" customHeight="1">
      <c r="G582" s="122"/>
    </row>
    <row r="583" ht="15.75" customHeight="1">
      <c r="G583" s="122"/>
    </row>
    <row r="584" ht="15.75" customHeight="1">
      <c r="G584" s="122"/>
    </row>
    <row r="585" ht="15.75" customHeight="1">
      <c r="G585" s="122"/>
    </row>
    <row r="586" ht="15.75" customHeight="1">
      <c r="G586" s="122"/>
    </row>
    <row r="587" ht="15.75" customHeight="1">
      <c r="G587" s="122"/>
    </row>
    <row r="588" ht="15.75" customHeight="1">
      <c r="G588" s="122"/>
    </row>
    <row r="589" ht="15.75" customHeight="1">
      <c r="G589" s="122"/>
    </row>
    <row r="590" ht="15.75" customHeight="1">
      <c r="G590" s="122"/>
    </row>
    <row r="591" ht="15.75" customHeight="1">
      <c r="G591" s="122"/>
    </row>
    <row r="592" ht="15.75" customHeight="1">
      <c r="G592" s="122"/>
    </row>
    <row r="593" ht="15.75" customHeight="1">
      <c r="G593" s="122"/>
    </row>
    <row r="594" ht="15.75" customHeight="1">
      <c r="G594" s="122"/>
    </row>
    <row r="595" ht="15.75" customHeight="1">
      <c r="G595" s="122"/>
    </row>
    <row r="596" ht="15.75" customHeight="1">
      <c r="G596" s="122"/>
    </row>
    <row r="597" ht="15.75" customHeight="1">
      <c r="G597" s="122"/>
    </row>
    <row r="598" ht="15.75" customHeight="1">
      <c r="G598" s="122"/>
    </row>
    <row r="599" ht="15.75" customHeight="1">
      <c r="G599" s="122"/>
    </row>
    <row r="600" ht="15.75" customHeight="1">
      <c r="G600" s="122"/>
    </row>
    <row r="601" ht="15.75" customHeight="1">
      <c r="G601" s="122"/>
    </row>
    <row r="602" ht="15.75" customHeight="1">
      <c r="G602" s="122"/>
    </row>
    <row r="603" ht="15.75" customHeight="1">
      <c r="G603" s="122"/>
    </row>
    <row r="604" ht="15.75" customHeight="1">
      <c r="G604" s="122"/>
    </row>
    <row r="605" ht="15.75" customHeight="1">
      <c r="G605" s="122"/>
    </row>
    <row r="606" ht="15.75" customHeight="1">
      <c r="G606" s="122"/>
    </row>
    <row r="607" ht="15.75" customHeight="1">
      <c r="G607" s="122"/>
    </row>
    <row r="608" ht="15.75" customHeight="1">
      <c r="G608" s="122"/>
    </row>
    <row r="609" ht="15.75" customHeight="1">
      <c r="G609" s="122"/>
    </row>
    <row r="610" ht="15.75" customHeight="1">
      <c r="G610" s="122"/>
    </row>
    <row r="611" ht="15.75" customHeight="1">
      <c r="G611" s="122"/>
    </row>
    <row r="612" ht="15.75" customHeight="1">
      <c r="G612" s="122"/>
    </row>
    <row r="613" ht="15.75" customHeight="1">
      <c r="G613" s="122"/>
    </row>
    <row r="614" ht="15.75" customHeight="1">
      <c r="G614" s="122"/>
    </row>
    <row r="615" ht="15.75" customHeight="1">
      <c r="G615" s="122"/>
    </row>
    <row r="616" ht="15.75" customHeight="1">
      <c r="G616" s="122"/>
    </row>
    <row r="617" ht="15.75" customHeight="1">
      <c r="G617" s="122"/>
    </row>
    <row r="618" ht="15.75" customHeight="1">
      <c r="G618" s="122"/>
    </row>
    <row r="619" ht="15.75" customHeight="1">
      <c r="G619" s="122"/>
    </row>
    <row r="620" ht="15.75" customHeight="1">
      <c r="G620" s="122"/>
    </row>
    <row r="621" ht="15.75" customHeight="1">
      <c r="G621" s="122"/>
    </row>
    <row r="622" ht="15.75" customHeight="1">
      <c r="G622" s="122"/>
    </row>
    <row r="623" ht="15.75" customHeight="1">
      <c r="G623" s="122"/>
    </row>
    <row r="624" ht="15.75" customHeight="1">
      <c r="G624" s="122"/>
    </row>
    <row r="625" ht="15.75" customHeight="1">
      <c r="G625" s="122"/>
    </row>
    <row r="626" ht="15.75" customHeight="1">
      <c r="G626" s="122"/>
    </row>
    <row r="627" ht="15.75" customHeight="1">
      <c r="G627" s="122"/>
    </row>
    <row r="628" ht="15.75" customHeight="1">
      <c r="G628" s="122"/>
    </row>
    <row r="629" ht="15.75" customHeight="1">
      <c r="G629" s="122"/>
    </row>
    <row r="630" ht="15.75" customHeight="1">
      <c r="G630" s="122"/>
    </row>
    <row r="631" ht="15.75" customHeight="1">
      <c r="G631" s="122"/>
    </row>
    <row r="632" ht="15.75" customHeight="1">
      <c r="G632" s="122"/>
    </row>
    <row r="633" ht="15.75" customHeight="1">
      <c r="G633" s="122"/>
    </row>
    <row r="634" ht="15.75" customHeight="1">
      <c r="G634" s="122"/>
    </row>
    <row r="635" ht="15.75" customHeight="1">
      <c r="G635" s="122"/>
    </row>
    <row r="636" ht="15.75" customHeight="1">
      <c r="G636" s="122"/>
    </row>
    <row r="637" ht="15.75" customHeight="1">
      <c r="G637" s="122"/>
    </row>
    <row r="638" ht="15.75" customHeight="1">
      <c r="G638" s="122"/>
    </row>
    <row r="639" ht="15.75" customHeight="1">
      <c r="G639" s="122"/>
    </row>
    <row r="640" ht="15.75" customHeight="1">
      <c r="G640" s="122"/>
    </row>
    <row r="641" ht="15.75" customHeight="1">
      <c r="G641" s="122"/>
    </row>
    <row r="642" ht="15.75" customHeight="1">
      <c r="G642" s="122"/>
    </row>
    <row r="643" ht="15.75" customHeight="1">
      <c r="G643" s="122"/>
    </row>
    <row r="644" ht="15.75" customHeight="1">
      <c r="G644" s="122"/>
    </row>
    <row r="645" ht="15.75" customHeight="1">
      <c r="G645" s="122"/>
    </row>
    <row r="646" ht="15.75" customHeight="1">
      <c r="G646" s="122"/>
    </row>
    <row r="647" ht="15.75" customHeight="1">
      <c r="G647" s="122"/>
    </row>
    <row r="648" ht="15.75" customHeight="1">
      <c r="G648" s="122"/>
    </row>
    <row r="649" ht="15.75" customHeight="1">
      <c r="G649" s="122"/>
    </row>
    <row r="650" ht="15.75" customHeight="1">
      <c r="G650" s="122"/>
    </row>
    <row r="651" ht="15.75" customHeight="1">
      <c r="G651" s="122"/>
    </row>
    <row r="652" ht="15.75" customHeight="1">
      <c r="G652" s="122"/>
    </row>
    <row r="653" ht="15.75" customHeight="1">
      <c r="G653" s="122"/>
    </row>
    <row r="654" ht="15.75" customHeight="1">
      <c r="G654" s="122"/>
    </row>
    <row r="655" ht="15.75" customHeight="1">
      <c r="G655" s="122"/>
    </row>
    <row r="656" ht="15.75" customHeight="1">
      <c r="G656" s="122"/>
    </row>
    <row r="657" ht="15.75" customHeight="1">
      <c r="G657" s="122"/>
    </row>
    <row r="658" ht="15.75" customHeight="1">
      <c r="G658" s="122"/>
    </row>
    <row r="659" ht="15.75" customHeight="1">
      <c r="G659" s="122"/>
    </row>
    <row r="660" ht="15.75" customHeight="1">
      <c r="G660" s="122"/>
    </row>
    <row r="661" ht="15.75" customHeight="1">
      <c r="G661" s="122"/>
    </row>
    <row r="662" ht="15.75" customHeight="1">
      <c r="G662" s="122"/>
    </row>
    <row r="663" ht="15.75" customHeight="1">
      <c r="G663" s="122"/>
    </row>
    <row r="664" ht="15.75" customHeight="1">
      <c r="G664" s="122"/>
    </row>
    <row r="665" ht="15.75" customHeight="1">
      <c r="G665" s="122"/>
    </row>
    <row r="666" ht="15.75" customHeight="1">
      <c r="G666" s="122"/>
    </row>
    <row r="667" ht="15.75" customHeight="1">
      <c r="G667" s="122"/>
    </row>
    <row r="668" ht="15.75" customHeight="1">
      <c r="G668" s="122"/>
    </row>
    <row r="669" ht="15.75" customHeight="1">
      <c r="G669" s="122"/>
    </row>
    <row r="670" ht="15.75" customHeight="1">
      <c r="G670" s="122"/>
    </row>
    <row r="671" ht="15.75" customHeight="1">
      <c r="G671" s="122"/>
    </row>
    <row r="672" ht="15.75" customHeight="1">
      <c r="G672" s="122"/>
    </row>
    <row r="673" ht="15.75" customHeight="1">
      <c r="G673" s="122"/>
    </row>
    <row r="674" ht="15.75" customHeight="1">
      <c r="G674" s="122"/>
    </row>
    <row r="675" ht="15.75" customHeight="1">
      <c r="G675" s="122"/>
    </row>
    <row r="676" ht="15.75" customHeight="1">
      <c r="G676" s="122"/>
    </row>
    <row r="677" ht="15.75" customHeight="1">
      <c r="G677" s="122"/>
    </row>
    <row r="678" ht="15.75" customHeight="1">
      <c r="G678" s="122"/>
    </row>
    <row r="679" ht="15.75" customHeight="1">
      <c r="G679" s="122"/>
    </row>
    <row r="680" ht="15.75" customHeight="1">
      <c r="G680" s="122"/>
    </row>
    <row r="681" ht="15.75" customHeight="1">
      <c r="G681" s="122"/>
    </row>
    <row r="682" ht="15.75" customHeight="1">
      <c r="G682" s="122"/>
    </row>
    <row r="683" ht="15.75" customHeight="1">
      <c r="G683" s="122"/>
    </row>
    <row r="684" ht="15.75" customHeight="1">
      <c r="G684" s="122"/>
    </row>
    <row r="685" ht="15.75" customHeight="1">
      <c r="G685" s="122"/>
    </row>
    <row r="686" ht="15.75" customHeight="1">
      <c r="G686" s="122"/>
    </row>
    <row r="687" ht="15.75" customHeight="1">
      <c r="G687" s="122"/>
    </row>
    <row r="688" ht="15.75" customHeight="1">
      <c r="G688" s="122"/>
    </row>
    <row r="689" ht="15.75" customHeight="1">
      <c r="G689" s="122"/>
    </row>
    <row r="690" ht="15.75" customHeight="1">
      <c r="G690" s="122"/>
    </row>
    <row r="691" ht="15.75" customHeight="1">
      <c r="G691" s="122"/>
    </row>
    <row r="692" ht="15.75" customHeight="1">
      <c r="G692" s="122"/>
    </row>
    <row r="693" ht="15.75" customHeight="1">
      <c r="G693" s="122"/>
    </row>
    <row r="694" ht="15.75" customHeight="1">
      <c r="G694" s="122"/>
    </row>
    <row r="695" ht="15.75" customHeight="1">
      <c r="G695" s="122"/>
    </row>
    <row r="696" ht="15.75" customHeight="1">
      <c r="G696" s="122"/>
    </row>
    <row r="697" ht="15.75" customHeight="1">
      <c r="G697" s="122"/>
    </row>
    <row r="698" ht="15.75" customHeight="1">
      <c r="G698" s="122"/>
    </row>
    <row r="699" ht="15.75" customHeight="1">
      <c r="G699" s="122"/>
    </row>
    <row r="700" ht="15.75" customHeight="1">
      <c r="G700" s="122"/>
    </row>
    <row r="701" ht="15.75" customHeight="1">
      <c r="G701" s="122"/>
    </row>
    <row r="702" ht="15.75" customHeight="1">
      <c r="G702" s="122"/>
    </row>
    <row r="703" ht="15.75" customHeight="1">
      <c r="G703" s="122"/>
    </row>
    <row r="704" ht="15.75" customHeight="1">
      <c r="G704" s="122"/>
    </row>
    <row r="705" ht="15.75" customHeight="1">
      <c r="G705" s="122"/>
    </row>
    <row r="706" ht="15.75" customHeight="1">
      <c r="G706" s="122"/>
    </row>
    <row r="707" ht="15.75" customHeight="1">
      <c r="G707" s="122"/>
    </row>
    <row r="708" ht="15.75" customHeight="1">
      <c r="G708" s="122"/>
    </row>
    <row r="709" ht="15.75" customHeight="1">
      <c r="G709" s="122"/>
    </row>
    <row r="710" ht="15.75" customHeight="1">
      <c r="G710" s="122"/>
    </row>
    <row r="711" ht="15.75" customHeight="1">
      <c r="G711" s="122"/>
    </row>
    <row r="712" ht="15.75" customHeight="1">
      <c r="G712" s="122"/>
    </row>
    <row r="713" ht="15.75" customHeight="1">
      <c r="G713" s="122"/>
    </row>
    <row r="714" ht="15.75" customHeight="1">
      <c r="G714" s="122"/>
    </row>
    <row r="715" ht="15.75" customHeight="1">
      <c r="G715" s="122"/>
    </row>
    <row r="716" ht="15.75" customHeight="1">
      <c r="G716" s="122"/>
    </row>
    <row r="717" ht="15.75" customHeight="1">
      <c r="G717" s="122"/>
    </row>
    <row r="718" ht="15.75" customHeight="1">
      <c r="G718" s="122"/>
    </row>
    <row r="719" ht="15.75" customHeight="1">
      <c r="G719" s="122"/>
    </row>
    <row r="720" ht="15.75" customHeight="1">
      <c r="G720" s="122"/>
    </row>
    <row r="721" ht="15.75" customHeight="1">
      <c r="G721" s="122"/>
    </row>
    <row r="722" ht="15.75" customHeight="1">
      <c r="G722" s="122"/>
    </row>
    <row r="723" ht="15.75" customHeight="1">
      <c r="G723" s="122"/>
    </row>
    <row r="724" ht="15.75" customHeight="1">
      <c r="G724" s="122"/>
    </row>
    <row r="725" ht="15.75" customHeight="1">
      <c r="G725" s="122"/>
    </row>
    <row r="726" ht="15.75" customHeight="1">
      <c r="G726" s="122"/>
    </row>
    <row r="727" ht="15.75" customHeight="1">
      <c r="G727" s="122"/>
    </row>
    <row r="728" ht="15.75" customHeight="1">
      <c r="G728" s="122"/>
    </row>
    <row r="729" ht="15.75" customHeight="1">
      <c r="G729" s="122"/>
    </row>
    <row r="730" ht="15.75" customHeight="1">
      <c r="G730" s="122"/>
    </row>
    <row r="731" ht="15.75" customHeight="1">
      <c r="G731" s="122"/>
    </row>
    <row r="732" ht="15.75" customHeight="1">
      <c r="G732" s="122"/>
    </row>
    <row r="733" ht="15.75" customHeight="1">
      <c r="G733" s="122"/>
    </row>
    <row r="734" ht="15.75" customHeight="1">
      <c r="G734" s="122"/>
    </row>
    <row r="735" ht="15.75" customHeight="1">
      <c r="G735" s="122"/>
    </row>
    <row r="736" ht="15.75" customHeight="1">
      <c r="G736" s="122"/>
    </row>
    <row r="737" ht="15.75" customHeight="1">
      <c r="G737" s="122"/>
    </row>
    <row r="738" ht="15.75" customHeight="1">
      <c r="G738" s="122"/>
    </row>
    <row r="739" ht="15.75" customHeight="1">
      <c r="G739" s="122"/>
    </row>
    <row r="740" ht="15.75" customHeight="1">
      <c r="G740" s="122"/>
    </row>
    <row r="741" ht="15.75" customHeight="1">
      <c r="G741" s="122"/>
    </row>
    <row r="742" ht="15.75" customHeight="1">
      <c r="G742" s="122"/>
    </row>
    <row r="743" ht="15.75" customHeight="1">
      <c r="G743" s="122"/>
    </row>
    <row r="744" ht="15.75" customHeight="1">
      <c r="G744" s="122"/>
    </row>
    <row r="745" ht="15.75" customHeight="1">
      <c r="G745" s="122"/>
    </row>
    <row r="746" ht="15.75" customHeight="1">
      <c r="G746" s="122"/>
    </row>
    <row r="747" ht="15.75" customHeight="1">
      <c r="G747" s="122"/>
    </row>
    <row r="748" ht="15.75" customHeight="1">
      <c r="G748" s="122"/>
    </row>
    <row r="749" ht="15.75" customHeight="1">
      <c r="G749" s="122"/>
    </row>
    <row r="750" ht="15.75" customHeight="1">
      <c r="G750" s="122"/>
    </row>
    <row r="751" ht="15.75" customHeight="1">
      <c r="G751" s="122"/>
    </row>
    <row r="752" ht="15.75" customHeight="1">
      <c r="G752" s="122"/>
    </row>
    <row r="753" ht="15.75" customHeight="1">
      <c r="G753" s="122"/>
    </row>
    <row r="754" ht="15.75" customHeight="1">
      <c r="G754" s="122"/>
    </row>
    <row r="755" ht="15.75" customHeight="1">
      <c r="G755" s="122"/>
    </row>
    <row r="756" ht="15.75" customHeight="1">
      <c r="G756" s="122"/>
    </row>
    <row r="757" ht="15.75" customHeight="1">
      <c r="G757" s="122"/>
    </row>
    <row r="758" ht="15.75" customHeight="1">
      <c r="G758" s="122"/>
    </row>
    <row r="759" ht="15.75" customHeight="1">
      <c r="G759" s="122"/>
    </row>
    <row r="760" ht="15.75" customHeight="1">
      <c r="G760" s="122"/>
    </row>
    <row r="761" ht="15.75" customHeight="1">
      <c r="G761" s="122"/>
    </row>
    <row r="762" ht="15.75" customHeight="1">
      <c r="G762" s="122"/>
    </row>
    <row r="763" ht="15.75" customHeight="1">
      <c r="G763" s="122"/>
    </row>
    <row r="764" ht="15.75" customHeight="1">
      <c r="G764" s="122"/>
    </row>
    <row r="765" ht="15.75" customHeight="1">
      <c r="G765" s="122"/>
    </row>
    <row r="766" ht="15.75" customHeight="1">
      <c r="G766" s="122"/>
    </row>
    <row r="767" ht="15.75" customHeight="1">
      <c r="G767" s="122"/>
    </row>
    <row r="768" ht="15.75" customHeight="1">
      <c r="G768" s="122"/>
    </row>
    <row r="769" ht="15.75" customHeight="1">
      <c r="G769" s="122"/>
    </row>
    <row r="770" ht="15.75" customHeight="1">
      <c r="G770" s="122"/>
    </row>
    <row r="771" ht="15.75" customHeight="1">
      <c r="G771" s="122"/>
    </row>
    <row r="772" ht="15.75" customHeight="1">
      <c r="G772" s="122"/>
    </row>
    <row r="773" ht="15.75" customHeight="1">
      <c r="G773" s="122"/>
    </row>
    <row r="774" ht="15.75" customHeight="1">
      <c r="G774" s="122"/>
    </row>
    <row r="775" ht="15.75" customHeight="1">
      <c r="G775" s="122"/>
    </row>
    <row r="776" ht="15.75" customHeight="1">
      <c r="G776" s="122"/>
    </row>
    <row r="777" ht="15.75" customHeight="1">
      <c r="G777" s="122"/>
    </row>
    <row r="778" ht="15.75" customHeight="1">
      <c r="G778" s="122"/>
    </row>
    <row r="779" ht="15.75" customHeight="1">
      <c r="G779" s="122"/>
    </row>
    <row r="780" ht="15.75" customHeight="1">
      <c r="G780" s="122"/>
    </row>
    <row r="781" ht="15.75" customHeight="1">
      <c r="G781" s="122"/>
    </row>
    <row r="782" ht="15.75" customHeight="1">
      <c r="G782" s="122"/>
    </row>
    <row r="783" ht="15.75" customHeight="1">
      <c r="G783" s="122"/>
    </row>
    <row r="784" ht="15.75" customHeight="1">
      <c r="G784" s="122"/>
    </row>
    <row r="785" ht="15.75" customHeight="1">
      <c r="G785" s="122"/>
    </row>
    <row r="786" ht="15.75" customHeight="1">
      <c r="G786" s="122"/>
    </row>
    <row r="787" ht="15.75" customHeight="1">
      <c r="G787" s="122"/>
    </row>
    <row r="788" ht="15.75" customHeight="1">
      <c r="G788" s="122"/>
    </row>
    <row r="789" ht="15.75" customHeight="1">
      <c r="G789" s="122"/>
    </row>
    <row r="790" ht="15.75" customHeight="1">
      <c r="G790" s="122"/>
    </row>
    <row r="791" ht="15.75" customHeight="1">
      <c r="G791" s="122"/>
    </row>
    <row r="792" ht="15.75" customHeight="1">
      <c r="G792" s="122"/>
    </row>
    <row r="793" ht="15.75" customHeight="1">
      <c r="G793" s="122"/>
    </row>
    <row r="794" ht="15.75" customHeight="1">
      <c r="G794" s="122"/>
    </row>
    <row r="795" ht="15.75" customHeight="1">
      <c r="G795" s="122"/>
    </row>
    <row r="796" ht="15.75" customHeight="1">
      <c r="G796" s="122"/>
    </row>
    <row r="797" ht="15.75" customHeight="1">
      <c r="G797" s="122"/>
    </row>
    <row r="798" ht="15.75" customHeight="1">
      <c r="G798" s="122"/>
    </row>
    <row r="799" ht="15.75" customHeight="1">
      <c r="G799" s="122"/>
    </row>
    <row r="800" ht="15.75" customHeight="1">
      <c r="G800" s="122"/>
    </row>
    <row r="801" ht="15.75" customHeight="1">
      <c r="G801" s="122"/>
    </row>
    <row r="802" ht="15.75" customHeight="1">
      <c r="G802" s="122"/>
    </row>
    <row r="803" ht="15.75" customHeight="1">
      <c r="G803" s="122"/>
    </row>
    <row r="804" ht="15.75" customHeight="1">
      <c r="G804" s="122"/>
    </row>
    <row r="805" ht="15.75" customHeight="1">
      <c r="G805" s="122"/>
    </row>
    <row r="806" ht="15.75" customHeight="1">
      <c r="G806" s="122"/>
    </row>
    <row r="807" ht="15.75" customHeight="1">
      <c r="G807" s="122"/>
    </row>
    <row r="808" ht="15.75" customHeight="1">
      <c r="G808" s="122"/>
    </row>
    <row r="809" ht="15.75" customHeight="1">
      <c r="G809" s="122"/>
    </row>
    <row r="810" ht="15.75" customHeight="1">
      <c r="G810" s="122"/>
    </row>
    <row r="811" ht="15.75" customHeight="1">
      <c r="G811" s="122"/>
    </row>
    <row r="812" ht="15.75" customHeight="1">
      <c r="G812" s="122"/>
    </row>
    <row r="813" ht="15.75" customHeight="1">
      <c r="G813" s="122"/>
    </row>
    <row r="814" ht="15.75" customHeight="1">
      <c r="G814" s="122"/>
    </row>
    <row r="815" ht="15.75" customHeight="1">
      <c r="G815" s="122"/>
    </row>
    <row r="816" ht="15.75" customHeight="1">
      <c r="G816" s="122"/>
    </row>
    <row r="817" ht="15.75" customHeight="1">
      <c r="G817" s="122"/>
    </row>
    <row r="818" ht="15.75" customHeight="1">
      <c r="G818" s="122"/>
    </row>
    <row r="819" ht="15.75" customHeight="1">
      <c r="G819" s="122"/>
    </row>
    <row r="820" ht="15.75" customHeight="1">
      <c r="G820" s="122"/>
    </row>
    <row r="821" ht="15.75" customHeight="1">
      <c r="G821" s="122"/>
    </row>
    <row r="822" ht="15.75" customHeight="1">
      <c r="G822" s="122"/>
    </row>
    <row r="823" ht="15.75" customHeight="1">
      <c r="G823" s="122"/>
    </row>
    <row r="824" ht="15.75" customHeight="1">
      <c r="G824" s="122"/>
    </row>
    <row r="825" ht="15.75" customHeight="1">
      <c r="G825" s="122"/>
    </row>
    <row r="826" ht="15.75" customHeight="1">
      <c r="G826" s="122"/>
    </row>
    <row r="827" ht="15.75" customHeight="1">
      <c r="G827" s="122"/>
    </row>
    <row r="828" ht="15.75" customHeight="1">
      <c r="G828" s="122"/>
    </row>
    <row r="829" ht="15.75" customHeight="1">
      <c r="G829" s="122"/>
    </row>
    <row r="830" ht="15.75" customHeight="1">
      <c r="G830" s="122"/>
    </row>
    <row r="831" ht="15.75" customHeight="1">
      <c r="G831" s="122"/>
    </row>
    <row r="832" ht="15.75" customHeight="1">
      <c r="G832" s="122"/>
    </row>
    <row r="833" ht="15.75" customHeight="1">
      <c r="G833" s="122"/>
    </row>
    <row r="834" ht="15.75" customHeight="1">
      <c r="G834" s="122"/>
    </row>
    <row r="835" ht="15.75" customHeight="1">
      <c r="G835" s="122"/>
    </row>
    <row r="836" ht="15.75" customHeight="1">
      <c r="G836" s="122"/>
    </row>
    <row r="837" ht="15.75" customHeight="1">
      <c r="G837" s="122"/>
    </row>
    <row r="838" ht="15.75" customHeight="1">
      <c r="G838" s="122"/>
    </row>
    <row r="839" ht="15.75" customHeight="1">
      <c r="G839" s="122"/>
    </row>
    <row r="840" ht="15.75" customHeight="1">
      <c r="G840" s="122"/>
    </row>
    <row r="841" ht="15.75" customHeight="1">
      <c r="G841" s="122"/>
    </row>
    <row r="842" ht="15.75" customHeight="1">
      <c r="G842" s="122"/>
    </row>
    <row r="843" ht="15.75" customHeight="1">
      <c r="G843" s="122"/>
    </row>
    <row r="844" ht="15.75" customHeight="1">
      <c r="G844" s="122"/>
    </row>
    <row r="845" ht="15.75" customHeight="1">
      <c r="G845" s="122"/>
    </row>
    <row r="846" ht="15.75" customHeight="1">
      <c r="G846" s="122"/>
    </row>
    <row r="847" ht="15.75" customHeight="1">
      <c r="G847" s="122"/>
    </row>
    <row r="848" ht="15.75" customHeight="1">
      <c r="G848" s="122"/>
    </row>
    <row r="849" ht="15.75" customHeight="1">
      <c r="G849" s="122"/>
    </row>
    <row r="850" ht="15.75" customHeight="1">
      <c r="G850" s="122"/>
    </row>
    <row r="851" ht="15.75" customHeight="1">
      <c r="G851" s="122"/>
    </row>
    <row r="852" ht="15.75" customHeight="1">
      <c r="G852" s="122"/>
    </row>
    <row r="853" ht="15.75" customHeight="1">
      <c r="G853" s="122"/>
    </row>
    <row r="854" ht="15.75" customHeight="1">
      <c r="G854" s="122"/>
    </row>
    <row r="855" ht="15.75" customHeight="1">
      <c r="G855" s="122"/>
    </row>
    <row r="856" ht="15.75" customHeight="1">
      <c r="G856" s="122"/>
    </row>
    <row r="857" ht="15.75" customHeight="1">
      <c r="G857" s="122"/>
    </row>
    <row r="858" ht="15.75" customHeight="1">
      <c r="G858" s="122"/>
    </row>
    <row r="859" ht="15.75" customHeight="1">
      <c r="G859" s="122"/>
    </row>
    <row r="860" ht="15.75" customHeight="1">
      <c r="G860" s="122"/>
    </row>
    <row r="861" ht="15.75" customHeight="1">
      <c r="G861" s="122"/>
    </row>
    <row r="862" ht="15.75" customHeight="1">
      <c r="G862" s="122"/>
    </row>
    <row r="863" ht="15.75" customHeight="1">
      <c r="G863" s="122"/>
    </row>
    <row r="864" ht="15.75" customHeight="1">
      <c r="G864" s="122"/>
    </row>
    <row r="865" ht="15.75" customHeight="1">
      <c r="G865" s="122"/>
    </row>
    <row r="866" ht="15.75" customHeight="1">
      <c r="G866" s="122"/>
    </row>
    <row r="867" ht="15.75" customHeight="1">
      <c r="G867" s="122"/>
    </row>
    <row r="868" ht="15.75" customHeight="1">
      <c r="G868" s="122"/>
    </row>
    <row r="869" ht="15.75" customHeight="1">
      <c r="G869" s="122"/>
    </row>
    <row r="870" ht="15.75" customHeight="1">
      <c r="G870" s="122"/>
    </row>
    <row r="871" ht="15.75" customHeight="1">
      <c r="G871" s="122"/>
    </row>
    <row r="872" ht="15.75" customHeight="1">
      <c r="G872" s="122"/>
    </row>
    <row r="873" ht="15.75" customHeight="1">
      <c r="G873" s="122"/>
    </row>
    <row r="874" ht="15.75" customHeight="1">
      <c r="G874" s="122"/>
    </row>
    <row r="875" ht="15.75" customHeight="1">
      <c r="G875" s="122"/>
    </row>
    <row r="876" ht="15.75" customHeight="1">
      <c r="G876" s="122"/>
    </row>
    <row r="877" ht="15.75" customHeight="1">
      <c r="G877" s="122"/>
    </row>
    <row r="878" ht="15.75" customHeight="1">
      <c r="G878" s="122"/>
    </row>
    <row r="879" ht="15.75" customHeight="1">
      <c r="G879" s="122"/>
    </row>
    <row r="880" ht="15.75" customHeight="1">
      <c r="G880" s="122"/>
    </row>
    <row r="881" ht="15.75" customHeight="1">
      <c r="G881" s="122"/>
    </row>
    <row r="882" ht="15.75" customHeight="1">
      <c r="G882" s="122"/>
    </row>
    <row r="883" ht="15.75" customHeight="1">
      <c r="G883" s="122"/>
    </row>
    <row r="884" ht="15.75" customHeight="1">
      <c r="G884" s="122"/>
    </row>
    <row r="885" ht="15.75" customHeight="1">
      <c r="G885" s="122"/>
    </row>
    <row r="886" ht="15.75" customHeight="1">
      <c r="G886" s="122"/>
    </row>
    <row r="887" ht="15.75" customHeight="1">
      <c r="G887" s="122"/>
    </row>
    <row r="888" ht="15.75" customHeight="1">
      <c r="G888" s="122"/>
    </row>
    <row r="889" ht="15.75" customHeight="1">
      <c r="G889" s="122"/>
    </row>
    <row r="890" ht="15.75" customHeight="1">
      <c r="G890" s="122"/>
    </row>
    <row r="891" ht="15.75" customHeight="1">
      <c r="G891" s="122"/>
    </row>
    <row r="892" ht="15.75" customHeight="1">
      <c r="G892" s="122"/>
    </row>
    <row r="893" ht="15.75" customHeight="1">
      <c r="G893" s="122"/>
    </row>
    <row r="894" ht="15.75" customHeight="1">
      <c r="G894" s="122"/>
    </row>
    <row r="895" ht="15.75" customHeight="1">
      <c r="G895" s="122"/>
    </row>
    <row r="896" ht="15.75" customHeight="1">
      <c r="G896" s="122"/>
    </row>
    <row r="897" ht="15.75" customHeight="1">
      <c r="G897" s="122"/>
    </row>
    <row r="898" ht="15.75" customHeight="1">
      <c r="G898" s="122"/>
    </row>
    <row r="899" ht="15.75" customHeight="1">
      <c r="G899" s="122"/>
    </row>
    <row r="900" ht="15.75" customHeight="1">
      <c r="G900" s="122"/>
    </row>
    <row r="901" ht="15.75" customHeight="1">
      <c r="G901" s="122"/>
    </row>
    <row r="902" ht="15.75" customHeight="1">
      <c r="G902" s="122"/>
    </row>
    <row r="903" ht="15.75" customHeight="1">
      <c r="G903" s="122"/>
    </row>
    <row r="904" ht="15.75" customHeight="1">
      <c r="G904" s="122"/>
    </row>
    <row r="905" ht="15.75" customHeight="1">
      <c r="G905" s="122"/>
    </row>
    <row r="906" ht="15.75" customHeight="1">
      <c r="G906" s="122"/>
    </row>
    <row r="907" ht="15.75" customHeight="1">
      <c r="G907" s="122"/>
    </row>
    <row r="908" ht="15.75" customHeight="1">
      <c r="G908" s="122"/>
    </row>
    <row r="909" ht="15.75" customHeight="1">
      <c r="G909" s="122"/>
    </row>
    <row r="910" ht="15.75" customHeight="1">
      <c r="G910" s="122"/>
    </row>
    <row r="911" ht="15.75" customHeight="1">
      <c r="G911" s="122"/>
    </row>
    <row r="912" ht="15.75" customHeight="1">
      <c r="G912" s="122"/>
    </row>
    <row r="913" ht="15.75" customHeight="1">
      <c r="G913" s="122"/>
    </row>
    <row r="914" ht="15.75" customHeight="1">
      <c r="G914" s="122"/>
    </row>
    <row r="915" ht="15.75" customHeight="1">
      <c r="G915" s="122"/>
    </row>
    <row r="916" ht="15.75" customHeight="1">
      <c r="G916" s="122"/>
    </row>
    <row r="917" ht="15.75" customHeight="1">
      <c r="G917" s="122"/>
    </row>
    <row r="918" ht="15.75" customHeight="1">
      <c r="G918" s="122"/>
    </row>
    <row r="919" ht="15.75" customHeight="1">
      <c r="G919" s="122"/>
    </row>
    <row r="920" ht="15.75" customHeight="1">
      <c r="G920" s="122"/>
    </row>
    <row r="921" ht="15.75" customHeight="1">
      <c r="G921" s="122"/>
    </row>
    <row r="922" ht="15.75" customHeight="1">
      <c r="G922" s="122"/>
    </row>
    <row r="923" ht="15.75" customHeight="1">
      <c r="G923" s="122"/>
    </row>
    <row r="924" ht="15.75" customHeight="1">
      <c r="G924" s="122"/>
    </row>
    <row r="925" ht="15.75" customHeight="1">
      <c r="G925" s="122"/>
    </row>
    <row r="926" ht="15.75" customHeight="1">
      <c r="G926" s="122"/>
    </row>
    <row r="927" ht="15.75" customHeight="1">
      <c r="G927" s="122"/>
    </row>
    <row r="928" ht="15.75" customHeight="1">
      <c r="G928" s="122"/>
    </row>
    <row r="929" ht="15.75" customHeight="1">
      <c r="G929" s="122"/>
    </row>
    <row r="930" ht="15.75" customHeight="1">
      <c r="G930" s="122"/>
    </row>
    <row r="931" ht="15.75" customHeight="1">
      <c r="G931" s="122"/>
    </row>
    <row r="932" ht="15.75" customHeight="1">
      <c r="G932" s="122"/>
    </row>
    <row r="933" ht="15.75" customHeight="1">
      <c r="G933" s="122"/>
    </row>
    <row r="934" ht="15.75" customHeight="1">
      <c r="G934" s="122"/>
    </row>
    <row r="935" ht="15.75" customHeight="1">
      <c r="G935" s="122"/>
    </row>
    <row r="936" ht="15.75" customHeight="1">
      <c r="G936" s="122"/>
    </row>
    <row r="937" ht="15.75" customHeight="1">
      <c r="G937" s="122"/>
    </row>
    <row r="938" ht="15.75" customHeight="1">
      <c r="G938" s="122"/>
    </row>
    <row r="939" ht="15.75" customHeight="1">
      <c r="G939" s="122"/>
    </row>
    <row r="940" ht="15.75" customHeight="1">
      <c r="G940" s="122"/>
    </row>
    <row r="941" ht="15.75" customHeight="1">
      <c r="G941" s="122"/>
    </row>
    <row r="942" ht="15.75" customHeight="1">
      <c r="G942" s="122"/>
    </row>
    <row r="943" ht="15.75" customHeight="1">
      <c r="G943" s="122"/>
    </row>
    <row r="944" ht="15.75" customHeight="1">
      <c r="G944" s="122"/>
    </row>
    <row r="945" ht="15.75" customHeight="1">
      <c r="G945" s="122"/>
    </row>
    <row r="946" ht="15.75" customHeight="1">
      <c r="G946" s="122"/>
    </row>
    <row r="947" ht="15.75" customHeight="1">
      <c r="G947" s="122"/>
    </row>
    <row r="948" ht="15.75" customHeight="1">
      <c r="G948" s="122"/>
    </row>
    <row r="949" ht="15.75" customHeight="1">
      <c r="G949" s="122"/>
    </row>
    <row r="950" ht="15.75" customHeight="1">
      <c r="G950" s="122"/>
    </row>
    <row r="951" ht="15.75" customHeight="1">
      <c r="G951" s="122"/>
    </row>
    <row r="952" ht="15.75" customHeight="1">
      <c r="G952" s="122"/>
    </row>
    <row r="953" ht="15.75" customHeight="1">
      <c r="G953" s="122"/>
    </row>
    <row r="954" ht="15.75" customHeight="1">
      <c r="G954" s="122"/>
    </row>
    <row r="955" ht="15.75" customHeight="1">
      <c r="G955" s="122"/>
    </row>
    <row r="956" ht="15.75" customHeight="1">
      <c r="G956" s="122"/>
    </row>
    <row r="957" ht="15.75" customHeight="1">
      <c r="G957" s="122"/>
    </row>
    <row r="958" ht="15.75" customHeight="1">
      <c r="G958" s="122"/>
    </row>
    <row r="959" ht="15.75" customHeight="1">
      <c r="G959" s="122"/>
    </row>
    <row r="960" ht="15.75" customHeight="1">
      <c r="G960" s="122"/>
    </row>
    <row r="961" ht="15.75" customHeight="1">
      <c r="G961" s="122"/>
    </row>
    <row r="962" ht="15.75" customHeight="1">
      <c r="G962" s="122"/>
    </row>
    <row r="963" ht="15.75" customHeight="1">
      <c r="G963" s="122"/>
    </row>
    <row r="964" ht="15.75" customHeight="1">
      <c r="G964" s="122"/>
    </row>
    <row r="965" ht="15.75" customHeight="1">
      <c r="G965" s="122"/>
    </row>
    <row r="966" ht="15.75" customHeight="1">
      <c r="G966" s="122"/>
    </row>
    <row r="967" ht="15.75" customHeight="1">
      <c r="G967" s="122"/>
    </row>
    <row r="968" ht="15.75" customHeight="1">
      <c r="G968" s="122"/>
    </row>
    <row r="969" ht="15.75" customHeight="1">
      <c r="G969" s="122"/>
    </row>
    <row r="970" ht="15.75" customHeight="1">
      <c r="G970" s="122"/>
    </row>
    <row r="971" ht="15.75" customHeight="1">
      <c r="G971" s="122"/>
    </row>
    <row r="972" ht="15.75" customHeight="1">
      <c r="G972" s="122"/>
    </row>
    <row r="973" ht="15.75" customHeight="1">
      <c r="G973" s="122"/>
    </row>
    <row r="974" ht="15.75" customHeight="1">
      <c r="G974" s="122"/>
    </row>
    <row r="975" ht="15.75" customHeight="1">
      <c r="G975" s="122"/>
    </row>
    <row r="976" ht="15.75" customHeight="1">
      <c r="G976" s="122"/>
    </row>
    <row r="977" ht="15.75" customHeight="1">
      <c r="G977" s="122"/>
    </row>
    <row r="978" ht="15.75" customHeight="1">
      <c r="G978" s="122"/>
    </row>
    <row r="979" ht="15.75" customHeight="1">
      <c r="G979" s="122"/>
    </row>
    <row r="980" ht="15.75" customHeight="1">
      <c r="G980" s="122"/>
    </row>
    <row r="981" ht="15.75" customHeight="1">
      <c r="G981" s="122"/>
    </row>
    <row r="982" ht="15.75" customHeight="1">
      <c r="G982" s="122"/>
    </row>
    <row r="983" ht="15.75" customHeight="1">
      <c r="G983" s="122"/>
    </row>
    <row r="984" ht="15.75" customHeight="1">
      <c r="G984" s="122"/>
    </row>
    <row r="985" ht="15.75" customHeight="1">
      <c r="G985" s="122"/>
    </row>
    <row r="986" ht="15.75" customHeight="1">
      <c r="G986" s="122"/>
    </row>
    <row r="987" ht="15.75" customHeight="1">
      <c r="G987" s="122"/>
    </row>
    <row r="988" ht="15.75" customHeight="1">
      <c r="G988" s="122"/>
    </row>
    <row r="989" ht="15.75" customHeight="1">
      <c r="G989" s="122"/>
    </row>
    <row r="990" ht="15.75" customHeight="1">
      <c r="G990" s="122"/>
    </row>
    <row r="991" ht="15.75" customHeight="1">
      <c r="G991" s="122"/>
    </row>
    <row r="992" ht="15.75" customHeight="1">
      <c r="G992" s="122"/>
    </row>
    <row r="993" ht="15.75" customHeight="1">
      <c r="G993" s="122"/>
    </row>
    <row r="994" ht="15.75" customHeight="1">
      <c r="G994" s="122"/>
    </row>
    <row r="995" ht="15.75" customHeight="1">
      <c r="G995" s="122"/>
    </row>
    <row r="996" ht="15.75" customHeight="1">
      <c r="G996" s="122"/>
    </row>
    <row r="997" ht="15.75" customHeight="1">
      <c r="G997" s="122"/>
    </row>
    <row r="998" ht="15.75" customHeight="1">
      <c r="G998" s="122"/>
    </row>
    <row r="999" ht="15.75" customHeight="1">
      <c r="G999" s="122"/>
    </row>
    <row r="1000" ht="15.75" customHeight="1">
      <c r="G1000" s="122"/>
    </row>
    <row r="1001" ht="15.75" customHeight="1">
      <c r="G1001" s="122"/>
    </row>
    <row r="1002" ht="15.75" customHeight="1">
      <c r="G1002" s="122"/>
    </row>
    <row r="1003" ht="15.75" customHeight="1">
      <c r="G1003" s="122"/>
    </row>
    <row r="1004" ht="15.75" customHeight="1">
      <c r="G1004" s="122"/>
    </row>
    <row r="1005" ht="15.75" customHeight="1">
      <c r="G1005" s="122"/>
    </row>
    <row r="1006" ht="15.75" customHeight="1">
      <c r="G1006" s="122"/>
    </row>
    <row r="1007" ht="15.75" customHeight="1">
      <c r="G1007" s="122"/>
    </row>
    <row r="1008" ht="15.0" customHeight="1">
      <c r="G1008" s="122"/>
    </row>
    <row r="1009" ht="15.0" customHeight="1">
      <c r="G1009" s="122"/>
    </row>
    <row r="1010" ht="15.0" customHeight="1">
      <c r="G1010" s="122"/>
    </row>
    <row r="1011" ht="15.0" customHeight="1">
      <c r="G1011" s="122"/>
    </row>
    <row r="1012" ht="15.0" customHeight="1">
      <c r="G1012" s="122"/>
    </row>
    <row r="1013" ht="15.0" customHeight="1">
      <c r="G1013" s="122"/>
    </row>
    <row r="1014" ht="15.0" customHeight="1">
      <c r="G1014" s="122"/>
    </row>
  </sheetData>
  <mergeCells count="129">
    <mergeCell ref="B1:I1"/>
    <mergeCell ref="B2:C3"/>
    <mergeCell ref="D2:D3"/>
    <mergeCell ref="E2:J2"/>
    <mergeCell ref="E3:G3"/>
    <mergeCell ref="B4:J4"/>
    <mergeCell ref="B5:C7"/>
    <mergeCell ref="J5:J7"/>
    <mergeCell ref="E9:F9"/>
    <mergeCell ref="E10:F11"/>
    <mergeCell ref="G10:G11"/>
    <mergeCell ref="B12:J12"/>
    <mergeCell ref="D5:D7"/>
    <mergeCell ref="E5:F5"/>
    <mergeCell ref="E6:F6"/>
    <mergeCell ref="E7:F7"/>
    <mergeCell ref="B8:C11"/>
    <mergeCell ref="D8:D11"/>
    <mergeCell ref="E8:F8"/>
    <mergeCell ref="J13:J25"/>
    <mergeCell ref="K13:K25"/>
    <mergeCell ref="H16:H18"/>
    <mergeCell ref="H19:H21"/>
    <mergeCell ref="H26:H28"/>
    <mergeCell ref="I26:I35"/>
    <mergeCell ref="J26:J35"/>
    <mergeCell ref="K26:K35"/>
    <mergeCell ref="H29:H31"/>
    <mergeCell ref="H32:H34"/>
    <mergeCell ref="H5:H7"/>
    <mergeCell ref="I5:I7"/>
    <mergeCell ref="H8:H11"/>
    <mergeCell ref="I8:I11"/>
    <mergeCell ref="J8:J11"/>
    <mergeCell ref="H13:H15"/>
    <mergeCell ref="I13:I25"/>
    <mergeCell ref="H22:H24"/>
    <mergeCell ref="B13:C25"/>
    <mergeCell ref="D13:D25"/>
    <mergeCell ref="E13:E15"/>
    <mergeCell ref="E16:E18"/>
    <mergeCell ref="E19:E21"/>
    <mergeCell ref="E22:E24"/>
    <mergeCell ref="E25:F25"/>
    <mergeCell ref="E55:F55"/>
    <mergeCell ref="E56:F56"/>
    <mergeCell ref="E51:F51"/>
    <mergeCell ref="B52:J52"/>
    <mergeCell ref="E53:F53"/>
    <mergeCell ref="H53:H55"/>
    <mergeCell ref="I53:I55"/>
    <mergeCell ref="J53:J55"/>
    <mergeCell ref="E54:F54"/>
    <mergeCell ref="B26:C35"/>
    <mergeCell ref="D26:D35"/>
    <mergeCell ref="E26:E28"/>
    <mergeCell ref="E29:E31"/>
    <mergeCell ref="E32:E34"/>
    <mergeCell ref="B36:C39"/>
    <mergeCell ref="D36:D39"/>
    <mergeCell ref="B40:C43"/>
    <mergeCell ref="D40:D43"/>
    <mergeCell ref="B45:C48"/>
    <mergeCell ref="D45:D48"/>
    <mergeCell ref="B49:C51"/>
    <mergeCell ref="D49:D51"/>
    <mergeCell ref="D53:D55"/>
    <mergeCell ref="B59:C61"/>
    <mergeCell ref="D59:D61"/>
    <mergeCell ref="E59:F59"/>
    <mergeCell ref="H59:H61"/>
    <mergeCell ref="I59:I61"/>
    <mergeCell ref="J59:J61"/>
    <mergeCell ref="E60:F60"/>
    <mergeCell ref="E61:F61"/>
    <mergeCell ref="D62:D64"/>
    <mergeCell ref="E62:F62"/>
    <mergeCell ref="I62:I64"/>
    <mergeCell ref="J62:J64"/>
    <mergeCell ref="E63:F63"/>
    <mergeCell ref="E64:F64"/>
    <mergeCell ref="E65:F65"/>
    <mergeCell ref="E35:F35"/>
    <mergeCell ref="E36:F36"/>
    <mergeCell ref="H36:H39"/>
    <mergeCell ref="I36:I39"/>
    <mergeCell ref="J36:J39"/>
    <mergeCell ref="E37:F37"/>
    <mergeCell ref="E38:F38"/>
    <mergeCell ref="E39:F39"/>
    <mergeCell ref="E40:F40"/>
    <mergeCell ref="H40:H43"/>
    <mergeCell ref="I40:I43"/>
    <mergeCell ref="J40:J43"/>
    <mergeCell ref="E41:F41"/>
    <mergeCell ref="E42:F42"/>
    <mergeCell ref="E43:F43"/>
    <mergeCell ref="B44:J44"/>
    <mergeCell ref="E45:F45"/>
    <mergeCell ref="H45:H48"/>
    <mergeCell ref="I45:I48"/>
    <mergeCell ref="J45:J48"/>
    <mergeCell ref="E46:F46"/>
    <mergeCell ref="E47:F47"/>
    <mergeCell ref="E48:F48"/>
    <mergeCell ref="E49:F49"/>
    <mergeCell ref="H49:H51"/>
    <mergeCell ref="I49:I51"/>
    <mergeCell ref="J49:J51"/>
    <mergeCell ref="E50:F50"/>
    <mergeCell ref="B53:C55"/>
    <mergeCell ref="B56:C58"/>
    <mergeCell ref="D56:D58"/>
    <mergeCell ref="H56:H58"/>
    <mergeCell ref="I56:I58"/>
    <mergeCell ref="J56:J58"/>
    <mergeCell ref="E57:F57"/>
    <mergeCell ref="E58:F58"/>
    <mergeCell ref="B62:C64"/>
    <mergeCell ref="B65:C68"/>
    <mergeCell ref="D65:D68"/>
    <mergeCell ref="E66:F66"/>
    <mergeCell ref="E67:F67"/>
    <mergeCell ref="E68:F68"/>
    <mergeCell ref="F69:G69"/>
    <mergeCell ref="H62:H64"/>
    <mergeCell ref="H65:H68"/>
    <mergeCell ref="I65:I68"/>
    <mergeCell ref="J65:J68"/>
  </mergeCells>
  <dataValidations>
    <dataValidation type="list" allowBlank="1" sqref="H53 H56 H59 H62">
      <formula1>"0,1,2"</formula1>
    </dataValidation>
    <dataValidation type="list" allowBlank="1" sqref="H65">
      <formula1>"0,1,2,3"</formula1>
    </dataValidation>
    <dataValidation type="list" allowBlank="1" showErrorMessage="1" sqref="H36 H40 H45">
      <formula1>"0,1,3,4"</formula1>
    </dataValidation>
    <dataValidation type="list" allowBlank="1" showErrorMessage="1" sqref="H13 H16 H19 H22 H26 H29 H32">
      <formula1>"0,1,3"</formula1>
    </dataValidation>
    <dataValidation type="list" allowBlank="1" showErrorMessage="1" sqref="H25 H35">
      <formula1>"0,1"</formula1>
    </dataValidation>
    <dataValidation type="list" allowBlank="1" sqref="H49">
      <formula1>"0,2,3"</formula1>
    </dataValidation>
    <dataValidation type="list" allowBlank="1" sqref="H5 H8">
      <formula1>"0,1,3"</formula1>
    </dataValidation>
  </dataValidations>
  <printOptions horizontalCentered="1" verticalCentered="1"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63"/>
    <col customWidth="1" min="2" max="3" width="5.13"/>
    <col customWidth="1" min="4" max="4" width="44.5"/>
    <col customWidth="1" min="5" max="5" width="27.38"/>
    <col customWidth="1" min="6" max="6" width="19.63"/>
    <col customWidth="1" min="7" max="7" width="7.75"/>
    <col customWidth="1" min="8" max="8" width="16.88"/>
    <col customWidth="1" min="9" max="9" width="12.13"/>
    <col customWidth="1" min="10" max="10" width="11.63"/>
    <col customWidth="1" min="11" max="11" width="11.88"/>
    <col customWidth="1" min="12" max="12" width="15.75"/>
    <col customWidth="1" min="13" max="28" width="7.63"/>
  </cols>
  <sheetData>
    <row r="1" ht="33.0" customHeight="1">
      <c r="A1" s="53"/>
      <c r="B1" s="72" t="s">
        <v>102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ht="33.0" customHeight="1">
      <c r="A2" s="53"/>
      <c r="B2" s="59" t="s">
        <v>103</v>
      </c>
      <c r="C2" s="62"/>
      <c r="D2" s="73" t="s">
        <v>25</v>
      </c>
      <c r="E2" s="59" t="s">
        <v>1</v>
      </c>
      <c r="F2" s="61"/>
      <c r="G2" s="61"/>
      <c r="H2" s="61"/>
      <c r="I2" s="61"/>
      <c r="J2" s="6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ht="42.0" customHeight="1">
      <c r="A3" s="53"/>
      <c r="B3" s="64"/>
      <c r="C3" s="65"/>
      <c r="D3" s="56"/>
      <c r="E3" s="47" t="s">
        <v>42</v>
      </c>
      <c r="F3" s="12"/>
      <c r="G3" s="15"/>
      <c r="H3" s="48" t="s">
        <v>1</v>
      </c>
      <c r="I3" s="46" t="s">
        <v>26</v>
      </c>
      <c r="J3" s="48" t="s">
        <v>27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ht="33.0" customHeight="1">
      <c r="A4" s="53"/>
      <c r="B4" s="123" t="s">
        <v>104</v>
      </c>
      <c r="C4" s="12"/>
      <c r="D4" s="12"/>
      <c r="E4" s="12"/>
      <c r="F4" s="12"/>
      <c r="G4" s="12"/>
      <c r="H4" s="12"/>
      <c r="I4" s="12"/>
      <c r="J4" s="15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ht="33.0" customHeight="1">
      <c r="A5" s="53"/>
      <c r="B5" s="123" t="s">
        <v>105</v>
      </c>
      <c r="C5" s="12"/>
      <c r="D5" s="12"/>
      <c r="E5" s="12"/>
      <c r="F5" s="12"/>
      <c r="G5" s="12"/>
      <c r="H5" s="12"/>
      <c r="I5" s="12"/>
      <c r="J5" s="15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ht="30.75" customHeight="1">
      <c r="A6" s="53"/>
      <c r="B6" s="59" t="s">
        <v>106</v>
      </c>
      <c r="C6" s="62"/>
      <c r="D6" s="77" t="s">
        <v>107</v>
      </c>
      <c r="E6" s="85" t="s">
        <v>108</v>
      </c>
      <c r="F6" s="15"/>
      <c r="G6" s="124">
        <v>0.0</v>
      </c>
      <c r="H6" s="51"/>
      <c r="I6" s="52">
        <v>5.0</v>
      </c>
      <c r="J6" s="52" t="str">
        <f>H6&amp;"/"&amp;I6</f>
        <v>/5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ht="30.75" customHeight="1">
      <c r="A7" s="53"/>
      <c r="B7" s="82"/>
      <c r="C7" s="96"/>
      <c r="D7" s="54"/>
      <c r="E7" s="85" t="s">
        <v>109</v>
      </c>
      <c r="F7" s="15"/>
      <c r="G7" s="124" t="s">
        <v>48</v>
      </c>
      <c r="H7" s="54"/>
      <c r="I7" s="54"/>
      <c r="J7" s="54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ht="30.75" customHeight="1">
      <c r="A8" s="53"/>
      <c r="B8" s="82"/>
      <c r="C8" s="96"/>
      <c r="D8" s="54"/>
      <c r="E8" s="85" t="s">
        <v>110</v>
      </c>
      <c r="F8" s="15"/>
      <c r="G8" s="124" t="s">
        <v>90</v>
      </c>
      <c r="H8" s="54"/>
      <c r="I8" s="54"/>
      <c r="J8" s="54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ht="30.75" customHeight="1">
      <c r="A9" s="53"/>
      <c r="B9" s="82"/>
      <c r="C9" s="96"/>
      <c r="D9" s="54"/>
      <c r="E9" s="85" t="s">
        <v>111</v>
      </c>
      <c r="F9" s="15"/>
      <c r="G9" s="124" t="s">
        <v>50</v>
      </c>
      <c r="H9" s="54"/>
      <c r="I9" s="54"/>
      <c r="J9" s="54"/>
      <c r="K9" s="53"/>
      <c r="L9" s="53"/>
      <c r="M9" s="55"/>
      <c r="N9" s="55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ht="30.75" customHeight="1">
      <c r="A10" s="53"/>
      <c r="B10" s="82"/>
      <c r="C10" s="96"/>
      <c r="D10" s="54"/>
      <c r="E10" s="85" t="s">
        <v>112</v>
      </c>
      <c r="F10" s="15"/>
      <c r="G10" s="124" t="s">
        <v>113</v>
      </c>
      <c r="H10" s="54"/>
      <c r="I10" s="54"/>
      <c r="J10" s="54"/>
      <c r="K10" s="53"/>
      <c r="L10" s="53"/>
      <c r="M10" s="125"/>
      <c r="N10" s="126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</row>
    <row r="11" ht="30.75" customHeight="1">
      <c r="A11" s="53"/>
      <c r="B11" s="64"/>
      <c r="C11" s="65"/>
      <c r="D11" s="54"/>
      <c r="E11" s="127" t="s">
        <v>65</v>
      </c>
      <c r="F11" s="62"/>
      <c r="G11" s="128" t="s">
        <v>48</v>
      </c>
      <c r="H11" s="56"/>
      <c r="I11" s="56"/>
      <c r="J11" s="56"/>
      <c r="K11" s="53"/>
      <c r="L11" s="53"/>
      <c r="M11" s="125"/>
      <c r="N11" s="126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</row>
    <row r="12" ht="39.0" customHeight="1">
      <c r="A12" s="53"/>
      <c r="B12" s="59" t="s">
        <v>114</v>
      </c>
      <c r="C12" s="61"/>
      <c r="D12" s="77" t="s">
        <v>115</v>
      </c>
      <c r="E12" s="111" t="s">
        <v>46</v>
      </c>
      <c r="F12" s="15"/>
      <c r="G12" s="129">
        <v>0.0</v>
      </c>
      <c r="H12" s="51"/>
      <c r="I12" s="52">
        <v>4.0</v>
      </c>
      <c r="J12" s="52" t="str">
        <f>H12&amp;"/"&amp;I12</f>
        <v>/4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</row>
    <row r="13" ht="34.5" customHeight="1">
      <c r="A13" s="53"/>
      <c r="B13" s="82"/>
      <c r="D13" s="54"/>
      <c r="E13" s="111" t="s">
        <v>79</v>
      </c>
      <c r="F13" s="15"/>
      <c r="G13" s="129" t="s">
        <v>90</v>
      </c>
      <c r="H13" s="54"/>
      <c r="I13" s="54"/>
      <c r="J13" s="54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</row>
    <row r="14" ht="34.5" customHeight="1">
      <c r="A14" s="53"/>
      <c r="B14" s="64"/>
      <c r="C14" s="44"/>
      <c r="D14" s="56"/>
      <c r="E14" s="111" t="s">
        <v>65</v>
      </c>
      <c r="F14" s="15"/>
      <c r="G14" s="130" t="s">
        <v>90</v>
      </c>
      <c r="H14" s="56"/>
      <c r="I14" s="56"/>
      <c r="J14" s="56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ht="30.0" customHeight="1">
      <c r="A15" s="53"/>
      <c r="B15" s="131" t="s">
        <v>116</v>
      </c>
      <c r="C15" s="61"/>
      <c r="D15" s="61"/>
      <c r="E15" s="61"/>
      <c r="F15" s="61"/>
      <c r="G15" s="61"/>
      <c r="H15" s="61"/>
      <c r="I15" s="61"/>
      <c r="J15" s="6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</row>
    <row r="16" ht="75.75" customHeight="1">
      <c r="A16" s="53"/>
      <c r="B16" s="59" t="s">
        <v>117</v>
      </c>
      <c r="C16" s="62"/>
      <c r="D16" s="132" t="s">
        <v>118</v>
      </c>
      <c r="E16" s="85" t="s">
        <v>59</v>
      </c>
      <c r="F16" s="15"/>
      <c r="G16" s="124">
        <v>0.0</v>
      </c>
      <c r="H16" s="51"/>
      <c r="I16" s="52">
        <v>11.0</v>
      </c>
      <c r="J16" s="52" t="str">
        <f>H16&amp;"/"&amp;I16</f>
        <v>/11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</row>
    <row r="17" ht="75.75" customHeight="1">
      <c r="A17" s="53"/>
      <c r="B17" s="82"/>
      <c r="C17" s="96"/>
      <c r="D17" s="54"/>
      <c r="E17" s="85" t="s">
        <v>109</v>
      </c>
      <c r="F17" s="15"/>
      <c r="G17" s="124" t="s">
        <v>48</v>
      </c>
      <c r="H17" s="54"/>
      <c r="I17" s="54"/>
      <c r="J17" s="54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</row>
    <row r="18" ht="75.75" customHeight="1">
      <c r="A18" s="53"/>
      <c r="B18" s="82"/>
      <c r="C18" s="96"/>
      <c r="D18" s="54"/>
      <c r="E18" s="85" t="s">
        <v>110</v>
      </c>
      <c r="F18" s="15"/>
      <c r="G18" s="124" t="s">
        <v>119</v>
      </c>
      <c r="H18" s="54"/>
      <c r="I18" s="54"/>
      <c r="J18" s="54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</row>
    <row r="19" ht="75.75" customHeight="1">
      <c r="A19" s="53"/>
      <c r="B19" s="82"/>
      <c r="C19" s="96"/>
      <c r="D19" s="54"/>
      <c r="E19" s="85" t="s">
        <v>120</v>
      </c>
      <c r="F19" s="15"/>
      <c r="G19" s="124" t="s">
        <v>121</v>
      </c>
      <c r="H19" s="54"/>
      <c r="I19" s="54"/>
      <c r="J19" s="54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ht="75.75" customHeight="1">
      <c r="A20" s="53"/>
      <c r="B20" s="82"/>
      <c r="C20" s="96"/>
      <c r="D20" s="54"/>
      <c r="E20" s="85" t="s">
        <v>112</v>
      </c>
      <c r="F20" s="15"/>
      <c r="G20" s="124" t="s">
        <v>122</v>
      </c>
      <c r="H20" s="54"/>
      <c r="I20" s="54"/>
      <c r="J20" s="54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</row>
    <row r="21" ht="34.5" customHeight="1">
      <c r="A21" s="53"/>
      <c r="B21" s="64"/>
      <c r="C21" s="65"/>
      <c r="D21" s="56"/>
      <c r="E21" s="50" t="s">
        <v>65</v>
      </c>
      <c r="F21" s="15"/>
      <c r="G21" s="97" t="s">
        <v>48</v>
      </c>
      <c r="H21" s="56"/>
      <c r="I21" s="56"/>
      <c r="J21" s="56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ht="56.25" customHeight="1">
      <c r="A22" s="53"/>
      <c r="B22" s="59" t="s">
        <v>123</v>
      </c>
      <c r="C22" s="62"/>
      <c r="D22" s="133" t="s">
        <v>124</v>
      </c>
      <c r="E22" s="85" t="s">
        <v>59</v>
      </c>
      <c r="F22" s="15"/>
      <c r="G22" s="124">
        <v>0.0</v>
      </c>
      <c r="H22" s="51"/>
      <c r="I22" s="52">
        <v>3.0</v>
      </c>
      <c r="J22" s="52" t="str">
        <f>H22&amp;"/"&amp;I22</f>
        <v>/3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</row>
    <row r="23" ht="56.25" customHeight="1">
      <c r="A23" s="53"/>
      <c r="B23" s="82"/>
      <c r="C23" s="96"/>
      <c r="D23" s="54"/>
      <c r="E23" s="85" t="s">
        <v>109</v>
      </c>
      <c r="F23" s="15"/>
      <c r="G23" s="124" t="s">
        <v>48</v>
      </c>
      <c r="H23" s="54"/>
      <c r="I23" s="54"/>
      <c r="J23" s="54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</row>
    <row r="24" ht="56.25" customHeight="1">
      <c r="A24" s="53"/>
      <c r="B24" s="82"/>
      <c r="C24" s="96"/>
      <c r="D24" s="54"/>
      <c r="E24" s="85" t="s">
        <v>125</v>
      </c>
      <c r="F24" s="15"/>
      <c r="G24" s="124" t="s">
        <v>90</v>
      </c>
      <c r="H24" s="54"/>
      <c r="I24" s="54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ht="28.5" customHeight="1">
      <c r="A25" s="53"/>
      <c r="B25" s="64"/>
      <c r="C25" s="65"/>
      <c r="D25" s="56"/>
      <c r="E25" s="50" t="s">
        <v>65</v>
      </c>
      <c r="F25" s="15"/>
      <c r="G25" s="97" t="s">
        <v>48</v>
      </c>
      <c r="H25" s="56"/>
      <c r="I25" s="56"/>
      <c r="J25" s="56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</row>
    <row r="26" ht="31.5" customHeight="1">
      <c r="A26" s="53"/>
      <c r="B26" s="134" t="s">
        <v>126</v>
      </c>
      <c r="C26" s="62"/>
      <c r="D26" s="135" t="s">
        <v>127</v>
      </c>
      <c r="E26" s="50" t="s">
        <v>46</v>
      </c>
      <c r="F26" s="15"/>
      <c r="G26" s="124">
        <v>0.0</v>
      </c>
      <c r="H26" s="51"/>
      <c r="I26" s="92">
        <v>3.0</v>
      </c>
      <c r="J26" s="92" t="str">
        <f>H26&amp;"/"&amp;I26</f>
        <v>/3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</row>
    <row r="27" ht="31.5" customHeight="1">
      <c r="A27" s="53"/>
      <c r="B27" s="82"/>
      <c r="C27" s="96"/>
      <c r="D27" s="54"/>
      <c r="E27" s="50" t="s">
        <v>79</v>
      </c>
      <c r="F27" s="15"/>
      <c r="G27" s="124" t="s">
        <v>90</v>
      </c>
      <c r="H27" s="54"/>
      <c r="I27" s="54"/>
      <c r="J27" s="54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</row>
    <row r="28" ht="28.5" customHeight="1">
      <c r="A28" s="53"/>
      <c r="B28" s="64"/>
      <c r="C28" s="65"/>
      <c r="D28" s="56"/>
      <c r="E28" s="50" t="s">
        <v>65</v>
      </c>
      <c r="F28" s="15"/>
      <c r="G28" s="97" t="s">
        <v>48</v>
      </c>
      <c r="H28" s="56"/>
      <c r="I28" s="56"/>
      <c r="J28" s="56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ht="29.25" customHeight="1">
      <c r="A29" s="53"/>
      <c r="B29" s="136" t="s">
        <v>128</v>
      </c>
      <c r="C29" s="44"/>
      <c r="D29" s="44"/>
      <c r="E29" s="44"/>
      <c r="F29" s="44"/>
      <c r="G29" s="44"/>
      <c r="H29" s="44"/>
      <c r="I29" s="44"/>
      <c r="J29" s="65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</row>
    <row r="30" ht="32.25" customHeight="1">
      <c r="A30" s="53"/>
      <c r="B30" s="137" t="s">
        <v>129</v>
      </c>
      <c r="C30" s="61"/>
      <c r="D30" s="61"/>
      <c r="E30" s="61"/>
      <c r="F30" s="61"/>
      <c r="G30" s="61"/>
      <c r="H30" s="61"/>
      <c r="I30" s="61"/>
      <c r="J30" s="6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</row>
    <row r="31" ht="58.5" customHeight="1">
      <c r="A31" s="53"/>
      <c r="B31" s="59" t="s">
        <v>130</v>
      </c>
      <c r="C31" s="62"/>
      <c r="D31" s="138" t="s">
        <v>131</v>
      </c>
      <c r="E31" s="85" t="s">
        <v>59</v>
      </c>
      <c r="F31" s="15"/>
      <c r="G31" s="124">
        <v>0.0</v>
      </c>
      <c r="H31" s="51"/>
      <c r="I31" s="52">
        <v>6.0</v>
      </c>
      <c r="J31" s="52" t="str">
        <f>H31&amp;"/"&amp;I31</f>
        <v>/6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</row>
    <row r="32" ht="58.5" customHeight="1">
      <c r="A32" s="53"/>
      <c r="B32" s="82"/>
      <c r="C32" s="96"/>
      <c r="D32" s="54"/>
      <c r="E32" s="85" t="s">
        <v>109</v>
      </c>
      <c r="F32" s="15"/>
      <c r="G32" s="124" t="s">
        <v>48</v>
      </c>
      <c r="H32" s="54"/>
      <c r="I32" s="54"/>
      <c r="J32" s="54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</row>
    <row r="33" ht="58.5" customHeight="1">
      <c r="A33" s="53"/>
      <c r="B33" s="82"/>
      <c r="C33" s="96"/>
      <c r="D33" s="54"/>
      <c r="E33" s="85" t="s">
        <v>132</v>
      </c>
      <c r="F33" s="15"/>
      <c r="G33" s="124" t="s">
        <v>90</v>
      </c>
      <c r="H33" s="54"/>
      <c r="I33" s="54"/>
      <c r="J33" s="54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</row>
    <row r="34" ht="58.5" customHeight="1">
      <c r="A34" s="53"/>
      <c r="B34" s="82"/>
      <c r="C34" s="96"/>
      <c r="D34" s="54"/>
      <c r="E34" s="85" t="s">
        <v>133</v>
      </c>
      <c r="F34" s="15"/>
      <c r="G34" s="124" t="s">
        <v>50</v>
      </c>
      <c r="H34" s="54"/>
      <c r="I34" s="54"/>
      <c r="J34" s="54"/>
      <c r="K34" s="53"/>
      <c r="L34" s="139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  <row r="35" ht="58.5" customHeight="1">
      <c r="A35" s="53"/>
      <c r="B35" s="82"/>
      <c r="C35" s="96"/>
      <c r="D35" s="54"/>
      <c r="E35" s="85" t="s">
        <v>134</v>
      </c>
      <c r="F35" s="15"/>
      <c r="G35" s="124" t="s">
        <v>119</v>
      </c>
      <c r="H35" s="54"/>
      <c r="I35" s="54"/>
      <c r="J35" s="54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</row>
    <row r="36" ht="28.5" customHeight="1">
      <c r="A36" s="53"/>
      <c r="B36" s="64"/>
      <c r="C36" s="65"/>
      <c r="D36" s="56"/>
      <c r="E36" s="50" t="s">
        <v>65</v>
      </c>
      <c r="F36" s="15"/>
      <c r="G36" s="97" t="s">
        <v>48</v>
      </c>
      <c r="H36" s="56"/>
      <c r="I36" s="56"/>
      <c r="J36" s="56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</row>
    <row r="37" ht="25.5" customHeight="1">
      <c r="A37" s="53"/>
      <c r="B37" s="59" t="s">
        <v>135</v>
      </c>
      <c r="C37" s="62"/>
      <c r="D37" s="77" t="s">
        <v>136</v>
      </c>
      <c r="E37" s="85" t="s">
        <v>46</v>
      </c>
      <c r="F37" s="15"/>
      <c r="G37" s="124">
        <v>0.0</v>
      </c>
      <c r="H37" s="116"/>
      <c r="I37" s="108">
        <v>3.0</v>
      </c>
      <c r="J37" s="108" t="str">
        <f>H37&amp;"/"&amp;I37</f>
        <v>/3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</row>
    <row r="38" ht="25.5" customHeight="1">
      <c r="A38" s="53"/>
      <c r="B38" s="82"/>
      <c r="C38" s="96"/>
      <c r="D38" s="54"/>
      <c r="E38" s="85" t="s">
        <v>109</v>
      </c>
      <c r="F38" s="15"/>
      <c r="G38" s="83" t="s">
        <v>48</v>
      </c>
      <c r="H38" s="54"/>
      <c r="I38" s="54"/>
      <c r="J38" s="54"/>
      <c r="K38" s="53"/>
      <c r="L38" s="139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  <row r="39" ht="42.75" customHeight="1">
      <c r="A39" s="53"/>
      <c r="B39" s="82"/>
      <c r="C39" s="96"/>
      <c r="D39" s="54"/>
      <c r="E39" s="85" t="s">
        <v>79</v>
      </c>
      <c r="F39" s="15"/>
      <c r="G39" s="83" t="s">
        <v>90</v>
      </c>
      <c r="H39" s="54"/>
      <c r="I39" s="54"/>
      <c r="J39" s="54"/>
      <c r="K39" s="53"/>
      <c r="L39" s="139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</row>
    <row r="40" ht="33.0" customHeight="1">
      <c r="A40" s="53"/>
      <c r="B40" s="64"/>
      <c r="C40" s="65"/>
      <c r="D40" s="56"/>
      <c r="E40" s="50" t="s">
        <v>65</v>
      </c>
      <c r="F40" s="15"/>
      <c r="G40" s="97" t="s">
        <v>48</v>
      </c>
      <c r="H40" s="56"/>
      <c r="I40" s="56"/>
      <c r="J40" s="56"/>
      <c r="K40" s="53"/>
      <c r="L40" s="139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</row>
    <row r="41" ht="33.0" customHeight="1">
      <c r="A41" s="53"/>
      <c r="B41" s="140" t="s">
        <v>137</v>
      </c>
      <c r="J41" s="96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</row>
    <row r="42" ht="33.0" customHeight="1">
      <c r="A42" s="53"/>
      <c r="B42" s="59" t="s">
        <v>138</v>
      </c>
      <c r="C42" s="62"/>
      <c r="D42" s="86" t="s">
        <v>139</v>
      </c>
      <c r="E42" s="85" t="s">
        <v>46</v>
      </c>
      <c r="F42" s="15"/>
      <c r="G42" s="124">
        <v>0.0</v>
      </c>
      <c r="H42" s="116"/>
      <c r="I42" s="108">
        <v>3.0</v>
      </c>
      <c r="J42" s="108" t="str">
        <f>H42&amp;"/"&amp;I42</f>
        <v>/3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</row>
    <row r="43" ht="33.0" customHeight="1">
      <c r="A43" s="53"/>
      <c r="B43" s="82"/>
      <c r="C43" s="96"/>
      <c r="D43" s="54"/>
      <c r="E43" s="85" t="s">
        <v>109</v>
      </c>
      <c r="F43" s="15"/>
      <c r="G43" s="83" t="s">
        <v>48</v>
      </c>
      <c r="H43" s="54"/>
      <c r="I43" s="54"/>
      <c r="J43" s="54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  <row r="44" ht="33.0" customHeight="1">
      <c r="A44" s="53"/>
      <c r="B44" s="82"/>
      <c r="C44" s="96"/>
      <c r="D44" s="54"/>
      <c r="E44" s="85" t="s">
        <v>79</v>
      </c>
      <c r="F44" s="15"/>
      <c r="G44" s="83" t="s">
        <v>90</v>
      </c>
      <c r="H44" s="54"/>
      <c r="I44" s="54"/>
      <c r="J44" s="54"/>
      <c r="K44" s="53"/>
      <c r="L44" s="139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</row>
    <row r="45" ht="27.75" customHeight="1">
      <c r="A45" s="53"/>
      <c r="B45" s="64"/>
      <c r="C45" s="65"/>
      <c r="D45" s="56"/>
      <c r="E45" s="50" t="s">
        <v>65</v>
      </c>
      <c r="F45" s="15"/>
      <c r="G45" s="97" t="s">
        <v>48</v>
      </c>
      <c r="H45" s="56"/>
      <c r="I45" s="56"/>
      <c r="J45" s="56"/>
      <c r="K45" s="53"/>
      <c r="L45" s="139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</row>
    <row r="46" ht="27.0" customHeight="1">
      <c r="A46" s="53"/>
      <c r="B46" s="59" t="s">
        <v>140</v>
      </c>
      <c r="C46" s="62"/>
      <c r="D46" s="86" t="s">
        <v>141</v>
      </c>
      <c r="E46" s="85" t="s">
        <v>46</v>
      </c>
      <c r="F46" s="15"/>
      <c r="G46" s="124">
        <v>0.0</v>
      </c>
      <c r="H46" s="116"/>
      <c r="I46" s="108">
        <v>3.0</v>
      </c>
      <c r="J46" s="108" t="str">
        <f>H46&amp;"/"&amp;I46</f>
        <v>/3</v>
      </c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</row>
    <row r="47" ht="41.25" customHeight="1">
      <c r="A47" s="53"/>
      <c r="B47" s="82"/>
      <c r="C47" s="96"/>
      <c r="D47" s="54"/>
      <c r="E47" s="85" t="s">
        <v>109</v>
      </c>
      <c r="F47" s="15"/>
      <c r="G47" s="83" t="s">
        <v>48</v>
      </c>
      <c r="H47" s="54"/>
      <c r="I47" s="54"/>
      <c r="J47" s="54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</row>
    <row r="48" ht="52.5" customHeight="1">
      <c r="A48" s="53"/>
      <c r="B48" s="82"/>
      <c r="C48" s="96"/>
      <c r="D48" s="54"/>
      <c r="E48" s="85" t="s">
        <v>79</v>
      </c>
      <c r="F48" s="15"/>
      <c r="G48" s="83" t="s">
        <v>90</v>
      </c>
      <c r="H48" s="54"/>
      <c r="I48" s="54"/>
      <c r="J48" s="54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ht="27.75" customHeight="1">
      <c r="A49" s="53"/>
      <c r="B49" s="64"/>
      <c r="C49" s="65"/>
      <c r="D49" s="56"/>
      <c r="E49" s="50" t="s">
        <v>65</v>
      </c>
      <c r="F49" s="15"/>
      <c r="G49" s="97" t="s">
        <v>48</v>
      </c>
      <c r="H49" s="56"/>
      <c r="I49" s="56"/>
      <c r="J49" s="56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ht="33.75" customHeight="1">
      <c r="A50" s="53"/>
      <c r="B50" s="59" t="s">
        <v>142</v>
      </c>
      <c r="C50" s="62"/>
      <c r="D50" s="86" t="s">
        <v>143</v>
      </c>
      <c r="E50" s="85" t="s">
        <v>46</v>
      </c>
      <c r="F50" s="15"/>
      <c r="G50" s="124">
        <v>0.0</v>
      </c>
      <c r="H50" s="116"/>
      <c r="I50" s="108">
        <v>3.0</v>
      </c>
      <c r="J50" s="108" t="str">
        <f>H50&amp;"/"&amp;I50</f>
        <v>/3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ht="33.0" customHeight="1">
      <c r="A51" s="53"/>
      <c r="B51" s="82"/>
      <c r="C51" s="96"/>
      <c r="D51" s="54"/>
      <c r="E51" s="85" t="s">
        <v>109</v>
      </c>
      <c r="F51" s="15"/>
      <c r="G51" s="83" t="s">
        <v>48</v>
      </c>
      <c r="H51" s="54"/>
      <c r="I51" s="54"/>
      <c r="J51" s="54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 ht="33.75" customHeight="1">
      <c r="A52" s="53"/>
      <c r="B52" s="82"/>
      <c r="C52" s="96"/>
      <c r="D52" s="54"/>
      <c r="E52" s="87" t="s">
        <v>79</v>
      </c>
      <c r="F52" s="62"/>
      <c r="G52" s="83" t="s">
        <v>90</v>
      </c>
      <c r="H52" s="54"/>
      <c r="I52" s="54"/>
      <c r="J52" s="54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 ht="27.75" customHeight="1">
      <c r="A53" s="53"/>
      <c r="B53" s="64"/>
      <c r="C53" s="65"/>
      <c r="D53" s="56"/>
      <c r="E53" s="50" t="s">
        <v>65</v>
      </c>
      <c r="F53" s="15"/>
      <c r="G53" s="141" t="s">
        <v>48</v>
      </c>
      <c r="H53" s="56"/>
      <c r="I53" s="56"/>
      <c r="J53" s="56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4" ht="39.0" customHeight="1">
      <c r="A54" s="53"/>
      <c r="B54" s="59" t="s">
        <v>144</v>
      </c>
      <c r="C54" s="61"/>
      <c r="D54" s="77" t="s">
        <v>145</v>
      </c>
      <c r="E54" s="111" t="s">
        <v>46</v>
      </c>
      <c r="F54" s="15"/>
      <c r="G54" s="129">
        <v>0.0</v>
      </c>
      <c r="H54" s="51"/>
      <c r="I54" s="52">
        <v>3.0</v>
      </c>
      <c r="J54" s="52" t="str">
        <f>H54&amp;"/"&amp;I54</f>
        <v>/3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</row>
    <row r="55" ht="34.5" customHeight="1">
      <c r="A55" s="53"/>
      <c r="B55" s="82"/>
      <c r="D55" s="54"/>
      <c r="E55" s="111" t="s">
        <v>79</v>
      </c>
      <c r="F55" s="15"/>
      <c r="G55" s="129" t="s">
        <v>90</v>
      </c>
      <c r="H55" s="54"/>
      <c r="I55" s="54"/>
      <c r="J55" s="54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</row>
    <row r="56" ht="34.5" customHeight="1">
      <c r="A56" s="53"/>
      <c r="B56" s="64"/>
      <c r="C56" s="44"/>
      <c r="D56" s="56"/>
      <c r="E56" s="111" t="s">
        <v>65</v>
      </c>
      <c r="F56" s="15"/>
      <c r="G56" s="130" t="s">
        <v>48</v>
      </c>
      <c r="H56" s="56"/>
      <c r="I56" s="56"/>
      <c r="J56" s="56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ht="39.0" customHeight="1">
      <c r="A57" s="53"/>
      <c r="B57" s="59" t="s">
        <v>146</v>
      </c>
      <c r="C57" s="61"/>
      <c r="D57" s="77" t="s">
        <v>147</v>
      </c>
      <c r="E57" s="111" t="s">
        <v>46</v>
      </c>
      <c r="F57" s="15"/>
      <c r="G57" s="129">
        <v>0.0</v>
      </c>
      <c r="H57" s="51"/>
      <c r="I57" s="52">
        <v>3.0</v>
      </c>
      <c r="J57" s="52" t="str">
        <f>H57&amp;"/"&amp;I57</f>
        <v>/3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</row>
    <row r="58" ht="34.5" customHeight="1">
      <c r="A58" s="53"/>
      <c r="B58" s="82"/>
      <c r="D58" s="54"/>
      <c r="E58" s="111" t="s">
        <v>79</v>
      </c>
      <c r="F58" s="15"/>
      <c r="G58" s="129" t="s">
        <v>90</v>
      </c>
      <c r="H58" s="54"/>
      <c r="I58" s="54"/>
      <c r="J58" s="54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</row>
    <row r="59" ht="34.5" customHeight="1">
      <c r="A59" s="53"/>
      <c r="B59" s="64"/>
      <c r="C59" s="44"/>
      <c r="D59" s="56"/>
      <c r="E59" s="111" t="s">
        <v>65</v>
      </c>
      <c r="F59" s="15"/>
      <c r="G59" s="130" t="s">
        <v>48</v>
      </c>
      <c r="H59" s="56"/>
      <c r="I59" s="56"/>
      <c r="J59" s="56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</row>
    <row r="60" ht="33.75" customHeight="1">
      <c r="A60" s="53"/>
      <c r="B60" s="53"/>
      <c r="C60" s="53"/>
      <c r="D60" s="142"/>
      <c r="E60" s="53"/>
      <c r="F60" s="143" t="s">
        <v>10</v>
      </c>
      <c r="G60" s="15"/>
      <c r="H60" s="144">
        <f t="shared" ref="H60:I60" si="1">SUM(H50,H46,H42,H37,H31,H26,H22,H16,H12,H6,H54,H57)</f>
        <v>0</v>
      </c>
      <c r="I60" s="145">
        <f t="shared" si="1"/>
        <v>50</v>
      </c>
      <c r="J60" s="145" t="str">
        <f>H60&amp;"/"&amp;I60</f>
        <v>0/50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</row>
    <row r="61" ht="33.75" customHeight="1">
      <c r="A61" s="53"/>
      <c r="B61" s="53"/>
      <c r="C61" s="53"/>
      <c r="D61" s="53"/>
      <c r="E61" s="53"/>
      <c r="F61" s="53"/>
      <c r="G61" s="146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</row>
    <row r="62" ht="33.0" customHeight="1">
      <c r="A62" s="53"/>
      <c r="B62" s="53"/>
      <c r="C62" s="53"/>
      <c r="D62" s="53"/>
      <c r="E62" s="53"/>
      <c r="F62" s="53"/>
      <c r="G62" s="146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</row>
    <row r="63" ht="33.0" customHeight="1">
      <c r="A63" s="53"/>
      <c r="B63" s="53"/>
      <c r="C63" s="53"/>
      <c r="D63" s="53"/>
      <c r="E63" s="53"/>
      <c r="F63" s="53"/>
      <c r="G63" s="146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</row>
    <row r="64" ht="33.0" customHeight="1">
      <c r="A64" s="53"/>
      <c r="B64" s="53"/>
      <c r="C64" s="53"/>
      <c r="D64" s="53"/>
      <c r="E64" s="53"/>
      <c r="F64" s="53"/>
      <c r="G64" s="14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</row>
    <row r="65" ht="33.0" customHeight="1">
      <c r="A65" s="53"/>
      <c r="B65" s="53"/>
      <c r="C65" s="53"/>
      <c r="D65" s="53"/>
      <c r="E65" s="53"/>
      <c r="F65" s="53"/>
      <c r="G65" s="146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</row>
    <row r="66" ht="15.75" customHeight="1">
      <c r="A66" s="53"/>
      <c r="B66" s="53"/>
      <c r="C66" s="53"/>
      <c r="D66" s="53"/>
      <c r="E66" s="53"/>
      <c r="F66" s="53"/>
      <c r="G66" s="146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</row>
    <row r="67" ht="15.75" customHeight="1">
      <c r="A67" s="53"/>
      <c r="B67" s="53"/>
      <c r="C67" s="53"/>
      <c r="D67" s="53"/>
      <c r="E67" s="53"/>
      <c r="F67" s="53"/>
      <c r="G67" s="146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</row>
    <row r="68" ht="15.75" customHeight="1">
      <c r="A68" s="53"/>
      <c r="B68" s="53"/>
      <c r="C68" s="53"/>
      <c r="D68" s="53"/>
      <c r="E68" s="53"/>
      <c r="F68" s="53"/>
      <c r="G68" s="146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</row>
    <row r="69" ht="15.75" customHeight="1">
      <c r="A69" s="53"/>
      <c r="B69" s="53"/>
      <c r="C69" s="53"/>
      <c r="D69" s="53"/>
      <c r="E69" s="53"/>
      <c r="F69" s="53"/>
      <c r="G69" s="146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</row>
    <row r="70" ht="15.75" customHeight="1">
      <c r="A70" s="53"/>
      <c r="B70" s="53"/>
      <c r="C70" s="53"/>
      <c r="D70" s="53"/>
      <c r="E70" s="53"/>
      <c r="F70" s="53"/>
      <c r="G70" s="146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</row>
    <row r="71" ht="15.75" customHeight="1">
      <c r="A71" s="53"/>
      <c r="B71" s="53"/>
      <c r="C71" s="53"/>
      <c r="D71" s="53"/>
      <c r="E71" s="53"/>
      <c r="F71" s="53"/>
      <c r="G71" s="146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</row>
    <row r="72" ht="15.75" customHeight="1">
      <c r="A72" s="53"/>
      <c r="B72" s="53"/>
      <c r="C72" s="53"/>
      <c r="D72" s="53"/>
      <c r="E72" s="53"/>
      <c r="F72" s="53"/>
      <c r="G72" s="146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</row>
    <row r="73" ht="15.75" customHeight="1">
      <c r="A73" s="53"/>
      <c r="B73" s="53"/>
      <c r="C73" s="53"/>
      <c r="D73" s="53"/>
      <c r="E73" s="53"/>
      <c r="F73" s="53"/>
      <c r="G73" s="146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</row>
    <row r="74" ht="15.75" customHeight="1">
      <c r="A74" s="53"/>
      <c r="B74" s="53"/>
      <c r="C74" s="53"/>
      <c r="D74" s="53"/>
      <c r="E74" s="53"/>
      <c r="F74" s="53"/>
      <c r="G74" s="146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</row>
    <row r="75" ht="15.75" customHeight="1">
      <c r="A75" s="53"/>
      <c r="B75" s="53"/>
      <c r="C75" s="53"/>
      <c r="D75" s="53"/>
      <c r="E75" s="53"/>
      <c r="F75" s="53"/>
      <c r="G75" s="146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</row>
    <row r="76" ht="15.75" customHeight="1">
      <c r="A76" s="53"/>
      <c r="B76" s="53"/>
      <c r="C76" s="53"/>
      <c r="D76" s="53"/>
      <c r="E76" s="53"/>
      <c r="F76" s="53"/>
      <c r="G76" s="146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</row>
    <row r="77" ht="15.75" customHeight="1">
      <c r="A77" s="53"/>
      <c r="B77" s="53"/>
      <c r="C77" s="53"/>
      <c r="D77" s="53"/>
      <c r="E77" s="53"/>
      <c r="F77" s="53"/>
      <c r="G77" s="146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</row>
    <row r="78" ht="15.75" customHeight="1">
      <c r="A78" s="53"/>
      <c r="B78" s="53"/>
      <c r="C78" s="53"/>
      <c r="D78" s="53"/>
      <c r="E78" s="53"/>
      <c r="F78" s="53"/>
      <c r="G78" s="146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</row>
    <row r="79" ht="15.75" customHeight="1">
      <c r="A79" s="53"/>
      <c r="B79" s="53"/>
      <c r="C79" s="53"/>
      <c r="D79" s="53"/>
      <c r="E79" s="53"/>
      <c r="F79" s="53"/>
      <c r="G79" s="146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</row>
    <row r="80" ht="15.75" customHeight="1">
      <c r="A80" s="53"/>
      <c r="B80" s="53"/>
      <c r="C80" s="53"/>
      <c r="D80" s="53"/>
      <c r="E80" s="53"/>
      <c r="F80" s="53"/>
      <c r="G80" s="146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</row>
    <row r="81" ht="15.75" customHeight="1">
      <c r="A81" s="53"/>
      <c r="B81" s="53"/>
      <c r="C81" s="53"/>
      <c r="D81" s="53"/>
      <c r="E81" s="53"/>
      <c r="F81" s="53"/>
      <c r="G81" s="146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</row>
    <row r="82" ht="15.75" customHeight="1">
      <c r="A82" s="53"/>
      <c r="B82" s="53"/>
      <c r="C82" s="53"/>
      <c r="D82" s="53"/>
      <c r="E82" s="53"/>
      <c r="F82" s="53"/>
      <c r="G82" s="146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</row>
    <row r="83" ht="15.75" customHeight="1">
      <c r="A83" s="53"/>
      <c r="B83" s="53"/>
      <c r="C83" s="53"/>
      <c r="D83" s="53"/>
      <c r="E83" s="53"/>
      <c r="F83" s="53"/>
      <c r="G83" s="146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</row>
    <row r="84" ht="15.75" customHeight="1">
      <c r="A84" s="53"/>
      <c r="B84" s="53"/>
      <c r="C84" s="53"/>
      <c r="D84" s="53"/>
      <c r="E84" s="53"/>
      <c r="F84" s="53"/>
      <c r="G84" s="146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</row>
    <row r="85" ht="15.75" customHeight="1">
      <c r="A85" s="53"/>
      <c r="B85" s="53"/>
      <c r="C85" s="53"/>
      <c r="D85" s="53"/>
      <c r="E85" s="53"/>
      <c r="F85" s="53"/>
      <c r="G85" s="146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</row>
    <row r="86" ht="15.75" customHeight="1">
      <c r="A86" s="53"/>
      <c r="B86" s="53"/>
      <c r="C86" s="53"/>
      <c r="D86" s="53"/>
      <c r="E86" s="53"/>
      <c r="F86" s="53"/>
      <c r="G86" s="146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</row>
    <row r="87" ht="15.75" customHeight="1">
      <c r="A87" s="53"/>
      <c r="B87" s="53"/>
      <c r="C87" s="53"/>
      <c r="D87" s="53"/>
      <c r="E87" s="53"/>
      <c r="F87" s="53"/>
      <c r="G87" s="146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</row>
    <row r="88" ht="15.75" customHeight="1">
      <c r="A88" s="53"/>
      <c r="B88" s="53"/>
      <c r="C88" s="53"/>
      <c r="D88" s="53"/>
      <c r="E88" s="53"/>
      <c r="F88" s="53"/>
      <c r="G88" s="146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</row>
    <row r="89" ht="15.75" customHeight="1">
      <c r="A89" s="53"/>
      <c r="B89" s="53"/>
      <c r="C89" s="53"/>
      <c r="D89" s="53"/>
      <c r="E89" s="53"/>
      <c r="F89" s="53"/>
      <c r="G89" s="146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</row>
    <row r="90" ht="15.75" customHeight="1">
      <c r="A90" s="53"/>
      <c r="B90" s="53"/>
      <c r="C90" s="53"/>
      <c r="D90" s="53"/>
      <c r="E90" s="53"/>
      <c r="F90" s="53"/>
      <c r="G90" s="146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</row>
    <row r="91" ht="15.75" customHeight="1">
      <c r="A91" s="53"/>
      <c r="B91" s="53"/>
      <c r="C91" s="53"/>
      <c r="D91" s="53"/>
      <c r="E91" s="53"/>
      <c r="F91" s="53"/>
      <c r="G91" s="146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</row>
    <row r="92" ht="15.75" customHeight="1">
      <c r="A92" s="53"/>
      <c r="B92" s="53"/>
      <c r="C92" s="53"/>
      <c r="D92" s="53"/>
      <c r="E92" s="53"/>
      <c r="F92" s="53"/>
      <c r="G92" s="146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</row>
    <row r="93" ht="15.75" customHeight="1">
      <c r="A93" s="53"/>
      <c r="B93" s="53"/>
      <c r="C93" s="53"/>
      <c r="D93" s="53"/>
      <c r="E93" s="53"/>
      <c r="F93" s="53"/>
      <c r="G93" s="146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</row>
    <row r="94" ht="15.75" customHeight="1">
      <c r="A94" s="53"/>
      <c r="B94" s="53"/>
      <c r="C94" s="53"/>
      <c r="D94" s="53"/>
      <c r="E94" s="53"/>
      <c r="F94" s="53"/>
      <c r="G94" s="146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</row>
    <row r="95" ht="15.75" customHeight="1">
      <c r="A95" s="53"/>
      <c r="B95" s="53"/>
      <c r="C95" s="53"/>
      <c r="D95" s="53"/>
      <c r="E95" s="53"/>
      <c r="F95" s="53"/>
      <c r="G95" s="146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</row>
    <row r="96" ht="15.75" customHeight="1">
      <c r="A96" s="53"/>
      <c r="B96" s="53"/>
      <c r="C96" s="53"/>
      <c r="D96" s="53"/>
      <c r="E96" s="53"/>
      <c r="F96" s="53"/>
      <c r="G96" s="146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</row>
    <row r="97" ht="15.75" customHeight="1">
      <c r="A97" s="53"/>
      <c r="B97" s="53"/>
      <c r="C97" s="53"/>
      <c r="D97" s="53"/>
      <c r="E97" s="53"/>
      <c r="F97" s="53"/>
      <c r="G97" s="146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</row>
    <row r="98" ht="15.75" customHeight="1">
      <c r="A98" s="53"/>
      <c r="B98" s="53"/>
      <c r="C98" s="53"/>
      <c r="D98" s="53"/>
      <c r="E98" s="53"/>
      <c r="F98" s="53"/>
      <c r="G98" s="146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</row>
    <row r="99" ht="15.75" customHeight="1">
      <c r="A99" s="53"/>
      <c r="B99" s="53"/>
      <c r="C99" s="53"/>
      <c r="D99" s="53"/>
      <c r="E99" s="53"/>
      <c r="F99" s="53"/>
      <c r="G99" s="146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</row>
    <row r="100" ht="15.75" customHeight="1">
      <c r="A100" s="53"/>
      <c r="B100" s="53"/>
      <c r="C100" s="53"/>
      <c r="D100" s="53"/>
      <c r="E100" s="53"/>
      <c r="F100" s="53"/>
      <c r="G100" s="146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</row>
    <row r="101" ht="15.75" customHeight="1">
      <c r="A101" s="53"/>
      <c r="B101" s="53"/>
      <c r="C101" s="53"/>
      <c r="D101" s="53"/>
      <c r="E101" s="53"/>
      <c r="F101" s="53"/>
      <c r="G101" s="146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</row>
    <row r="102" ht="15.75" customHeight="1">
      <c r="A102" s="53"/>
      <c r="B102" s="53"/>
      <c r="C102" s="53"/>
      <c r="D102" s="53"/>
      <c r="E102" s="53"/>
      <c r="F102" s="53"/>
      <c r="G102" s="146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</row>
    <row r="103" ht="15.75" customHeight="1">
      <c r="A103" s="53"/>
      <c r="B103" s="53"/>
      <c r="C103" s="53"/>
      <c r="D103" s="53"/>
      <c r="E103" s="53"/>
      <c r="F103" s="53"/>
      <c r="G103" s="146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</row>
    <row r="104" ht="15.75" customHeight="1">
      <c r="A104" s="53"/>
      <c r="B104" s="53"/>
      <c r="C104" s="53"/>
      <c r="D104" s="53"/>
      <c r="E104" s="53"/>
      <c r="F104" s="53"/>
      <c r="G104" s="146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</row>
    <row r="105" ht="15.75" customHeight="1">
      <c r="A105" s="53"/>
      <c r="B105" s="53"/>
      <c r="C105" s="53"/>
      <c r="D105" s="53"/>
      <c r="E105" s="53"/>
      <c r="F105" s="53"/>
      <c r="G105" s="146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</row>
    <row r="106" ht="15.75" customHeight="1">
      <c r="A106" s="53"/>
      <c r="B106" s="53"/>
      <c r="C106" s="53"/>
      <c r="D106" s="53"/>
      <c r="E106" s="53"/>
      <c r="F106" s="53"/>
      <c r="G106" s="146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</row>
    <row r="107" ht="15.75" customHeight="1">
      <c r="A107" s="53"/>
      <c r="B107" s="53"/>
      <c r="C107" s="53"/>
      <c r="D107" s="53"/>
      <c r="E107" s="53"/>
      <c r="F107" s="53"/>
      <c r="G107" s="146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</row>
    <row r="108" ht="15.75" customHeight="1">
      <c r="A108" s="53"/>
      <c r="B108" s="53"/>
      <c r="C108" s="53"/>
      <c r="D108" s="53"/>
      <c r="E108" s="53"/>
      <c r="F108" s="53"/>
      <c r="G108" s="146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</row>
    <row r="109" ht="15.75" customHeight="1">
      <c r="A109" s="53"/>
      <c r="B109" s="53"/>
      <c r="C109" s="53"/>
      <c r="D109" s="53"/>
      <c r="E109" s="53"/>
      <c r="F109" s="53"/>
      <c r="G109" s="146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</row>
    <row r="110" ht="15.75" customHeight="1">
      <c r="A110" s="53"/>
      <c r="B110" s="53"/>
      <c r="C110" s="53"/>
      <c r="D110" s="53"/>
      <c r="E110" s="53"/>
      <c r="F110" s="53"/>
      <c r="G110" s="146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</row>
    <row r="111" ht="15.75" customHeight="1">
      <c r="A111" s="53"/>
      <c r="B111" s="53"/>
      <c r="C111" s="53"/>
      <c r="D111" s="53"/>
      <c r="E111" s="53"/>
      <c r="F111" s="53"/>
      <c r="G111" s="146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</row>
    <row r="112" ht="15.75" customHeight="1">
      <c r="A112" s="53"/>
      <c r="B112" s="53"/>
      <c r="C112" s="53"/>
      <c r="D112" s="53"/>
      <c r="E112" s="53"/>
      <c r="F112" s="53"/>
      <c r="G112" s="146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</row>
    <row r="113" ht="15.75" customHeight="1">
      <c r="A113" s="53"/>
      <c r="B113" s="53"/>
      <c r="C113" s="53"/>
      <c r="D113" s="53"/>
      <c r="E113" s="53"/>
      <c r="F113" s="53"/>
      <c r="G113" s="146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</row>
    <row r="114" ht="15.75" customHeight="1">
      <c r="A114" s="53"/>
      <c r="B114" s="53"/>
      <c r="C114" s="53"/>
      <c r="D114" s="53"/>
      <c r="E114" s="53"/>
      <c r="F114" s="53"/>
      <c r="G114" s="146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</row>
    <row r="115" ht="15.75" customHeight="1">
      <c r="A115" s="53"/>
      <c r="B115" s="53"/>
      <c r="C115" s="53"/>
      <c r="D115" s="53"/>
      <c r="E115" s="53"/>
      <c r="F115" s="53"/>
      <c r="G115" s="146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</row>
    <row r="116" ht="15.75" customHeight="1">
      <c r="A116" s="53"/>
      <c r="B116" s="53"/>
      <c r="C116" s="53"/>
      <c r="D116" s="53"/>
      <c r="E116" s="53"/>
      <c r="F116" s="53"/>
      <c r="G116" s="146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</row>
    <row r="117" ht="15.75" customHeight="1">
      <c r="A117" s="53"/>
      <c r="B117" s="53"/>
      <c r="C117" s="53"/>
      <c r="D117" s="53"/>
      <c r="E117" s="53"/>
      <c r="F117" s="53"/>
      <c r="G117" s="146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</row>
    <row r="118" ht="15.75" customHeight="1">
      <c r="A118" s="53"/>
      <c r="B118" s="53"/>
      <c r="C118" s="53"/>
      <c r="D118" s="53"/>
      <c r="E118" s="53"/>
      <c r="F118" s="53"/>
      <c r="G118" s="146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</row>
    <row r="119" ht="15.75" customHeight="1">
      <c r="A119" s="53"/>
      <c r="B119" s="53"/>
      <c r="C119" s="53"/>
      <c r="D119" s="53"/>
      <c r="E119" s="53"/>
      <c r="F119" s="53"/>
      <c r="G119" s="146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</row>
    <row r="120" ht="15.75" customHeight="1">
      <c r="A120" s="53"/>
      <c r="B120" s="53"/>
      <c r="C120" s="53"/>
      <c r="D120" s="53"/>
      <c r="E120" s="53"/>
      <c r="F120" s="53"/>
      <c r="G120" s="146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</row>
    <row r="121" ht="15.75" customHeight="1">
      <c r="A121" s="53"/>
      <c r="B121" s="53"/>
      <c r="C121" s="53"/>
      <c r="D121" s="53"/>
      <c r="E121" s="53"/>
      <c r="F121" s="53"/>
      <c r="G121" s="146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</row>
    <row r="122" ht="15.75" customHeight="1">
      <c r="A122" s="53"/>
      <c r="B122" s="53"/>
      <c r="C122" s="53"/>
      <c r="D122" s="53"/>
      <c r="E122" s="53"/>
      <c r="F122" s="53"/>
      <c r="G122" s="146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</row>
    <row r="123" ht="15.75" customHeight="1">
      <c r="A123" s="53"/>
      <c r="B123" s="53"/>
      <c r="C123" s="53"/>
      <c r="D123" s="53"/>
      <c r="E123" s="53"/>
      <c r="F123" s="53"/>
      <c r="G123" s="146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</row>
    <row r="124" ht="15.75" customHeight="1">
      <c r="A124" s="53"/>
      <c r="B124" s="53"/>
      <c r="C124" s="53"/>
      <c r="D124" s="53"/>
      <c r="E124" s="53"/>
      <c r="F124" s="53"/>
      <c r="G124" s="146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</row>
    <row r="125" ht="15.75" customHeight="1">
      <c r="A125" s="53"/>
      <c r="B125" s="53"/>
      <c r="C125" s="53"/>
      <c r="D125" s="53"/>
      <c r="E125" s="53"/>
      <c r="F125" s="53"/>
      <c r="G125" s="146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</row>
    <row r="126" ht="15.75" customHeight="1">
      <c r="A126" s="53"/>
      <c r="B126" s="53"/>
      <c r="C126" s="53"/>
      <c r="D126" s="53"/>
      <c r="E126" s="53"/>
      <c r="F126" s="53"/>
      <c r="G126" s="146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</row>
    <row r="127" ht="15.75" customHeight="1">
      <c r="A127" s="53"/>
      <c r="B127" s="53"/>
      <c r="C127" s="53"/>
      <c r="D127" s="53"/>
      <c r="E127" s="53"/>
      <c r="F127" s="53"/>
      <c r="G127" s="146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</row>
    <row r="128" ht="15.75" customHeight="1">
      <c r="A128" s="53"/>
      <c r="B128" s="53"/>
      <c r="C128" s="53"/>
      <c r="D128" s="53"/>
      <c r="E128" s="53"/>
      <c r="F128" s="53"/>
      <c r="G128" s="146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</row>
    <row r="129" ht="15.75" customHeight="1">
      <c r="A129" s="53"/>
      <c r="B129" s="53"/>
      <c r="C129" s="53"/>
      <c r="D129" s="53"/>
      <c r="E129" s="53"/>
      <c r="F129" s="53"/>
      <c r="G129" s="146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</row>
    <row r="130" ht="15.75" customHeight="1">
      <c r="A130" s="53"/>
      <c r="B130" s="53"/>
      <c r="C130" s="53"/>
      <c r="D130" s="53"/>
      <c r="E130" s="53"/>
      <c r="F130" s="53"/>
      <c r="G130" s="146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</row>
    <row r="131" ht="15.75" customHeight="1">
      <c r="A131" s="53"/>
      <c r="B131" s="53"/>
      <c r="C131" s="53"/>
      <c r="D131" s="53"/>
      <c r="E131" s="53"/>
      <c r="F131" s="53"/>
      <c r="G131" s="146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</row>
    <row r="132" ht="15.75" customHeight="1">
      <c r="A132" s="53"/>
      <c r="B132" s="53"/>
      <c r="C132" s="53"/>
      <c r="D132" s="53"/>
      <c r="E132" s="53"/>
      <c r="F132" s="53"/>
      <c r="G132" s="146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</row>
    <row r="133" ht="15.75" customHeight="1">
      <c r="A133" s="53"/>
      <c r="B133" s="53"/>
      <c r="C133" s="53"/>
      <c r="D133" s="53"/>
      <c r="E133" s="53"/>
      <c r="F133" s="53"/>
      <c r="G133" s="146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</row>
    <row r="134" ht="15.75" customHeight="1">
      <c r="A134" s="53"/>
      <c r="B134" s="53"/>
      <c r="C134" s="53"/>
      <c r="D134" s="53"/>
      <c r="E134" s="53"/>
      <c r="F134" s="53"/>
      <c r="G134" s="146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</row>
    <row r="135" ht="15.75" customHeight="1">
      <c r="A135" s="53"/>
      <c r="B135" s="53"/>
      <c r="C135" s="53"/>
      <c r="D135" s="53"/>
      <c r="E135" s="53"/>
      <c r="F135" s="53"/>
      <c r="G135" s="146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</row>
    <row r="136" ht="15.75" customHeight="1">
      <c r="A136" s="53"/>
      <c r="B136" s="53"/>
      <c r="C136" s="53"/>
      <c r="D136" s="53"/>
      <c r="E136" s="53"/>
      <c r="F136" s="53"/>
      <c r="G136" s="146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</row>
    <row r="137" ht="15.75" customHeight="1">
      <c r="A137" s="53"/>
      <c r="B137" s="53"/>
      <c r="C137" s="53"/>
      <c r="D137" s="53"/>
      <c r="E137" s="53"/>
      <c r="F137" s="53"/>
      <c r="G137" s="146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</row>
    <row r="138" ht="15.75" customHeight="1">
      <c r="A138" s="53"/>
      <c r="B138" s="53"/>
      <c r="C138" s="53"/>
      <c r="D138" s="53"/>
      <c r="E138" s="53"/>
      <c r="F138" s="53"/>
      <c r="G138" s="146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 ht="15.75" customHeight="1">
      <c r="A139" s="53"/>
      <c r="B139" s="53"/>
      <c r="C139" s="53"/>
      <c r="D139" s="53"/>
      <c r="E139" s="53"/>
      <c r="F139" s="53"/>
      <c r="G139" s="146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</row>
    <row r="140" ht="15.75" customHeight="1">
      <c r="A140" s="53"/>
      <c r="B140" s="53"/>
      <c r="C140" s="53"/>
      <c r="D140" s="53"/>
      <c r="E140" s="53"/>
      <c r="F140" s="53"/>
      <c r="G140" s="146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</row>
    <row r="141" ht="15.75" customHeight="1">
      <c r="A141" s="53"/>
      <c r="B141" s="53"/>
      <c r="C141" s="53"/>
      <c r="D141" s="53"/>
      <c r="E141" s="53"/>
      <c r="F141" s="53"/>
      <c r="G141" s="146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</row>
    <row r="142" ht="15.75" customHeight="1">
      <c r="A142" s="53"/>
      <c r="B142" s="53"/>
      <c r="C142" s="53"/>
      <c r="D142" s="53"/>
      <c r="E142" s="53"/>
      <c r="F142" s="53"/>
      <c r="G142" s="146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</row>
    <row r="143" ht="15.75" customHeight="1">
      <c r="A143" s="53"/>
      <c r="B143" s="53"/>
      <c r="C143" s="53"/>
      <c r="D143" s="53"/>
      <c r="E143" s="53"/>
      <c r="F143" s="53"/>
      <c r="G143" s="146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</row>
    <row r="144" ht="15.75" customHeight="1">
      <c r="A144" s="53"/>
      <c r="B144" s="53"/>
      <c r="C144" s="53"/>
      <c r="D144" s="53"/>
      <c r="E144" s="53"/>
      <c r="F144" s="53"/>
      <c r="G144" s="146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</row>
    <row r="145" ht="15.75" customHeight="1">
      <c r="A145" s="53"/>
      <c r="B145" s="53"/>
      <c r="C145" s="53"/>
      <c r="D145" s="53"/>
      <c r="E145" s="53"/>
      <c r="F145" s="53"/>
      <c r="G145" s="146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</row>
    <row r="146" ht="15.75" customHeight="1">
      <c r="A146" s="53"/>
      <c r="B146" s="53"/>
      <c r="C146" s="53"/>
      <c r="D146" s="53"/>
      <c r="E146" s="53"/>
      <c r="F146" s="53"/>
      <c r="G146" s="146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</row>
    <row r="147" ht="15.75" customHeight="1">
      <c r="A147" s="53"/>
      <c r="B147" s="53"/>
      <c r="C147" s="53"/>
      <c r="D147" s="53"/>
      <c r="E147" s="53"/>
      <c r="F147" s="53"/>
      <c r="G147" s="146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</row>
    <row r="148" ht="15.75" customHeight="1">
      <c r="A148" s="53"/>
      <c r="B148" s="53"/>
      <c r="C148" s="53"/>
      <c r="D148" s="53"/>
      <c r="E148" s="53"/>
      <c r="F148" s="53"/>
      <c r="G148" s="146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</row>
    <row r="149" ht="15.75" customHeight="1">
      <c r="A149" s="53"/>
      <c r="B149" s="53"/>
      <c r="C149" s="53"/>
      <c r="D149" s="53"/>
      <c r="E149" s="53"/>
      <c r="F149" s="53"/>
      <c r="G149" s="146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</row>
    <row r="150" ht="15.75" customHeight="1">
      <c r="A150" s="53"/>
      <c r="B150" s="53"/>
      <c r="C150" s="53"/>
      <c r="D150" s="53"/>
      <c r="E150" s="53"/>
      <c r="F150" s="53"/>
      <c r="G150" s="146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</row>
    <row r="151" ht="15.75" customHeight="1">
      <c r="A151" s="53"/>
      <c r="B151" s="53"/>
      <c r="C151" s="53"/>
      <c r="D151" s="53"/>
      <c r="E151" s="53"/>
      <c r="F151" s="53"/>
      <c r="G151" s="146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</row>
    <row r="152" ht="15.75" customHeight="1">
      <c r="A152" s="53"/>
      <c r="B152" s="53"/>
      <c r="C152" s="53"/>
      <c r="D152" s="53"/>
      <c r="E152" s="53"/>
      <c r="F152" s="53"/>
      <c r="G152" s="146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</row>
    <row r="153" ht="15.75" customHeight="1">
      <c r="A153" s="53"/>
      <c r="B153" s="53"/>
      <c r="C153" s="53"/>
      <c r="D153" s="53"/>
      <c r="E153" s="53"/>
      <c r="F153" s="53"/>
      <c r="G153" s="146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</row>
    <row r="154" ht="15.75" customHeight="1">
      <c r="A154" s="53"/>
      <c r="B154" s="53"/>
      <c r="C154" s="53"/>
      <c r="D154" s="53"/>
      <c r="E154" s="53"/>
      <c r="F154" s="53"/>
      <c r="G154" s="146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</row>
    <row r="155" ht="15.75" customHeight="1">
      <c r="A155" s="53"/>
      <c r="B155" s="53"/>
      <c r="C155" s="53"/>
      <c r="D155" s="53"/>
      <c r="E155" s="53"/>
      <c r="F155" s="53"/>
      <c r="G155" s="146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</row>
    <row r="156" ht="15.75" customHeight="1">
      <c r="A156" s="53"/>
      <c r="B156" s="53"/>
      <c r="C156" s="53"/>
      <c r="D156" s="53"/>
      <c r="E156" s="53"/>
      <c r="F156" s="53"/>
      <c r="G156" s="146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</row>
    <row r="157" ht="15.75" customHeight="1">
      <c r="A157" s="53"/>
      <c r="B157" s="53"/>
      <c r="C157" s="53"/>
      <c r="D157" s="53"/>
      <c r="E157" s="53"/>
      <c r="F157" s="53"/>
      <c r="G157" s="146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</row>
    <row r="158" ht="15.75" customHeight="1">
      <c r="A158" s="53"/>
      <c r="B158" s="53"/>
      <c r="C158" s="53"/>
      <c r="D158" s="53"/>
      <c r="E158" s="53"/>
      <c r="F158" s="53"/>
      <c r="G158" s="146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</row>
    <row r="159" ht="15.75" customHeight="1">
      <c r="A159" s="53"/>
      <c r="B159" s="53"/>
      <c r="C159" s="53"/>
      <c r="D159" s="53"/>
      <c r="E159" s="53"/>
      <c r="F159" s="53"/>
      <c r="G159" s="146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</row>
    <row r="160" ht="15.75" customHeight="1">
      <c r="A160" s="53"/>
      <c r="B160" s="53"/>
      <c r="C160" s="53"/>
      <c r="D160" s="53"/>
      <c r="E160" s="53"/>
      <c r="F160" s="53"/>
      <c r="G160" s="146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</row>
    <row r="161" ht="15.75" customHeight="1">
      <c r="A161" s="53"/>
      <c r="B161" s="53"/>
      <c r="C161" s="53"/>
      <c r="D161" s="53"/>
      <c r="E161" s="53"/>
      <c r="F161" s="53"/>
      <c r="G161" s="146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</row>
    <row r="162" ht="15.75" customHeight="1">
      <c r="A162" s="53"/>
      <c r="B162" s="53"/>
      <c r="C162" s="53"/>
      <c r="D162" s="53"/>
      <c r="E162" s="53"/>
      <c r="F162" s="53"/>
      <c r="G162" s="146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</row>
    <row r="163" ht="15.75" customHeight="1">
      <c r="A163" s="53"/>
      <c r="B163" s="53"/>
      <c r="C163" s="53"/>
      <c r="D163" s="53"/>
      <c r="E163" s="53"/>
      <c r="F163" s="53"/>
      <c r="G163" s="146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</row>
    <row r="164" ht="15.75" customHeight="1">
      <c r="A164" s="53"/>
      <c r="B164" s="53"/>
      <c r="C164" s="53"/>
      <c r="D164" s="53"/>
      <c r="E164" s="53"/>
      <c r="F164" s="53"/>
      <c r="G164" s="146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</row>
    <row r="165" ht="15.75" customHeight="1">
      <c r="A165" s="53"/>
      <c r="B165" s="53"/>
      <c r="C165" s="53"/>
      <c r="D165" s="53"/>
      <c r="E165" s="53"/>
      <c r="F165" s="53"/>
      <c r="G165" s="146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</row>
    <row r="166" ht="15.75" customHeight="1">
      <c r="A166" s="53"/>
      <c r="B166" s="53"/>
      <c r="C166" s="53"/>
      <c r="D166" s="53"/>
      <c r="E166" s="53"/>
      <c r="F166" s="53"/>
      <c r="G166" s="146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</row>
    <row r="167" ht="15.75" customHeight="1">
      <c r="A167" s="53"/>
      <c r="B167" s="53"/>
      <c r="C167" s="53"/>
      <c r="D167" s="53"/>
      <c r="E167" s="53"/>
      <c r="F167" s="53"/>
      <c r="G167" s="146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</row>
    <row r="168" ht="15.75" customHeight="1">
      <c r="A168" s="53"/>
      <c r="B168" s="53"/>
      <c r="C168" s="53"/>
      <c r="D168" s="53"/>
      <c r="E168" s="53"/>
      <c r="F168" s="53"/>
      <c r="G168" s="146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</row>
    <row r="169" ht="15.75" customHeight="1">
      <c r="A169" s="53"/>
      <c r="B169" s="53"/>
      <c r="C169" s="53"/>
      <c r="D169" s="53"/>
      <c r="E169" s="53"/>
      <c r="F169" s="53"/>
      <c r="G169" s="146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</row>
    <row r="170" ht="15.75" customHeight="1">
      <c r="A170" s="53"/>
      <c r="B170" s="53"/>
      <c r="C170" s="53"/>
      <c r="D170" s="53"/>
      <c r="E170" s="53"/>
      <c r="F170" s="53"/>
      <c r="G170" s="146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</row>
    <row r="171" ht="15.75" customHeight="1">
      <c r="A171" s="53"/>
      <c r="B171" s="53"/>
      <c r="C171" s="53"/>
      <c r="D171" s="53"/>
      <c r="E171" s="53"/>
      <c r="F171" s="53"/>
      <c r="G171" s="146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</row>
    <row r="172" ht="15.75" customHeight="1">
      <c r="A172" s="53"/>
      <c r="B172" s="53"/>
      <c r="C172" s="53"/>
      <c r="D172" s="53"/>
      <c r="E172" s="53"/>
      <c r="F172" s="53"/>
      <c r="G172" s="146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</row>
    <row r="173" ht="15.75" customHeight="1">
      <c r="A173" s="53"/>
      <c r="B173" s="53"/>
      <c r="C173" s="53"/>
      <c r="D173" s="53"/>
      <c r="E173" s="53"/>
      <c r="F173" s="53"/>
      <c r="G173" s="146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</row>
    <row r="174" ht="15.75" customHeight="1">
      <c r="A174" s="53"/>
      <c r="B174" s="53"/>
      <c r="C174" s="53"/>
      <c r="D174" s="53"/>
      <c r="E174" s="53"/>
      <c r="F174" s="53"/>
      <c r="G174" s="146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</row>
    <row r="175" ht="15.75" customHeight="1">
      <c r="A175" s="53"/>
      <c r="B175" s="53"/>
      <c r="C175" s="53"/>
      <c r="D175" s="53"/>
      <c r="E175" s="53"/>
      <c r="F175" s="53"/>
      <c r="G175" s="146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</row>
    <row r="176" ht="15.75" customHeight="1">
      <c r="A176" s="53"/>
      <c r="B176" s="53"/>
      <c r="C176" s="53"/>
      <c r="D176" s="53"/>
      <c r="E176" s="53"/>
      <c r="F176" s="53"/>
      <c r="G176" s="146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</row>
    <row r="177" ht="15.75" customHeight="1">
      <c r="A177" s="53"/>
      <c r="B177" s="53"/>
      <c r="C177" s="53"/>
      <c r="D177" s="53"/>
      <c r="E177" s="53"/>
      <c r="F177" s="53"/>
      <c r="G177" s="146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</row>
    <row r="178" ht="15.75" customHeight="1">
      <c r="A178" s="53"/>
      <c r="B178" s="53"/>
      <c r="C178" s="53"/>
      <c r="D178" s="53"/>
      <c r="E178" s="53"/>
      <c r="F178" s="53"/>
      <c r="G178" s="146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</row>
    <row r="179" ht="15.75" customHeight="1">
      <c r="A179" s="53"/>
      <c r="B179" s="53"/>
      <c r="C179" s="53"/>
      <c r="D179" s="53"/>
      <c r="E179" s="53"/>
      <c r="F179" s="53"/>
      <c r="G179" s="146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</row>
    <row r="180" ht="15.75" customHeight="1">
      <c r="A180" s="53"/>
      <c r="B180" s="53"/>
      <c r="C180" s="53"/>
      <c r="D180" s="53"/>
      <c r="E180" s="53"/>
      <c r="F180" s="53"/>
      <c r="G180" s="146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</row>
    <row r="181" ht="15.75" customHeight="1">
      <c r="A181" s="53"/>
      <c r="B181" s="53"/>
      <c r="C181" s="53"/>
      <c r="D181" s="53"/>
      <c r="E181" s="53"/>
      <c r="F181" s="53"/>
      <c r="G181" s="146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</row>
    <row r="182" ht="15.75" customHeight="1">
      <c r="A182" s="53"/>
      <c r="B182" s="53"/>
      <c r="C182" s="53"/>
      <c r="D182" s="53"/>
      <c r="E182" s="53"/>
      <c r="F182" s="53"/>
      <c r="G182" s="146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</row>
    <row r="183" ht="15.75" customHeight="1">
      <c r="A183" s="53"/>
      <c r="B183" s="53"/>
      <c r="C183" s="53"/>
      <c r="D183" s="53"/>
      <c r="E183" s="53"/>
      <c r="F183" s="53"/>
      <c r="G183" s="146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</row>
    <row r="184" ht="15.75" customHeight="1">
      <c r="A184" s="53"/>
      <c r="B184" s="53"/>
      <c r="C184" s="53"/>
      <c r="D184" s="53"/>
      <c r="E184" s="53"/>
      <c r="F184" s="53"/>
      <c r="G184" s="146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</row>
    <row r="185" ht="15.75" customHeight="1">
      <c r="A185" s="53"/>
      <c r="B185" s="53"/>
      <c r="C185" s="53"/>
      <c r="D185" s="53"/>
      <c r="E185" s="53"/>
      <c r="F185" s="53"/>
      <c r="G185" s="146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</row>
    <row r="186" ht="15.75" customHeight="1">
      <c r="A186" s="53"/>
      <c r="B186" s="53"/>
      <c r="C186" s="53"/>
      <c r="D186" s="53"/>
      <c r="E186" s="53"/>
      <c r="F186" s="53"/>
      <c r="G186" s="146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</row>
    <row r="187" ht="15.75" customHeight="1">
      <c r="A187" s="53"/>
      <c r="B187" s="53"/>
      <c r="C187" s="53"/>
      <c r="D187" s="53"/>
      <c r="E187" s="53"/>
      <c r="F187" s="53"/>
      <c r="G187" s="146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</row>
    <row r="188" ht="15.75" customHeight="1">
      <c r="A188" s="53"/>
      <c r="B188" s="53"/>
      <c r="C188" s="53"/>
      <c r="D188" s="53"/>
      <c r="E188" s="53"/>
      <c r="F188" s="53"/>
      <c r="G188" s="146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</row>
    <row r="189" ht="15.75" customHeight="1">
      <c r="A189" s="53"/>
      <c r="B189" s="53"/>
      <c r="C189" s="53"/>
      <c r="D189" s="53"/>
      <c r="E189" s="53"/>
      <c r="F189" s="53"/>
      <c r="G189" s="146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</row>
    <row r="190" ht="15.75" customHeight="1">
      <c r="A190" s="53"/>
      <c r="B190" s="53"/>
      <c r="C190" s="53"/>
      <c r="D190" s="53"/>
      <c r="E190" s="53"/>
      <c r="F190" s="53"/>
      <c r="G190" s="146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</row>
    <row r="191" ht="15.75" customHeight="1">
      <c r="A191" s="53"/>
      <c r="B191" s="53"/>
      <c r="C191" s="53"/>
      <c r="D191" s="53"/>
      <c r="E191" s="53"/>
      <c r="F191" s="53"/>
      <c r="G191" s="146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</row>
    <row r="192" ht="15.75" customHeight="1">
      <c r="A192" s="53"/>
      <c r="B192" s="53"/>
      <c r="C192" s="53"/>
      <c r="D192" s="53"/>
      <c r="E192" s="53"/>
      <c r="F192" s="53"/>
      <c r="G192" s="146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</row>
    <row r="193" ht="15.75" customHeight="1">
      <c r="A193" s="53"/>
      <c r="B193" s="53"/>
      <c r="C193" s="53"/>
      <c r="D193" s="53"/>
      <c r="E193" s="53"/>
      <c r="F193" s="53"/>
      <c r="G193" s="146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</row>
    <row r="194" ht="15.75" customHeight="1">
      <c r="A194" s="53"/>
      <c r="B194" s="53"/>
      <c r="C194" s="53"/>
      <c r="D194" s="53"/>
      <c r="E194" s="53"/>
      <c r="F194" s="53"/>
      <c r="G194" s="146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</row>
    <row r="195" ht="15.75" customHeight="1">
      <c r="A195" s="53"/>
      <c r="B195" s="53"/>
      <c r="C195" s="53"/>
      <c r="D195" s="53"/>
      <c r="E195" s="53"/>
      <c r="F195" s="53"/>
      <c r="G195" s="146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</row>
    <row r="196" ht="15.75" customHeight="1">
      <c r="A196" s="53"/>
      <c r="B196" s="53"/>
      <c r="C196" s="53"/>
      <c r="D196" s="53"/>
      <c r="E196" s="53"/>
      <c r="F196" s="53"/>
      <c r="G196" s="146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</row>
    <row r="197" ht="15.75" customHeight="1">
      <c r="A197" s="53"/>
      <c r="B197" s="53"/>
      <c r="C197" s="53"/>
      <c r="D197" s="53"/>
      <c r="E197" s="53"/>
      <c r="F197" s="53"/>
      <c r="G197" s="146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</row>
    <row r="198" ht="15.75" customHeight="1">
      <c r="A198" s="53"/>
      <c r="B198" s="53"/>
      <c r="C198" s="53"/>
      <c r="D198" s="53"/>
      <c r="E198" s="53"/>
      <c r="F198" s="53"/>
      <c r="G198" s="146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</row>
    <row r="199" ht="15.75" customHeight="1">
      <c r="A199" s="53"/>
      <c r="B199" s="53"/>
      <c r="C199" s="53"/>
      <c r="D199" s="53"/>
      <c r="E199" s="53"/>
      <c r="F199" s="53"/>
      <c r="G199" s="146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</row>
    <row r="200" ht="15.75" customHeight="1">
      <c r="A200" s="53"/>
      <c r="B200" s="53"/>
      <c r="C200" s="53"/>
      <c r="D200" s="53"/>
      <c r="E200" s="53"/>
      <c r="F200" s="53"/>
      <c r="G200" s="146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</row>
    <row r="201" ht="15.75" customHeight="1">
      <c r="A201" s="53"/>
      <c r="B201" s="53"/>
      <c r="C201" s="53"/>
      <c r="D201" s="53"/>
      <c r="E201" s="53"/>
      <c r="F201" s="53"/>
      <c r="G201" s="146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</row>
    <row r="202" ht="15.75" customHeight="1">
      <c r="A202" s="53"/>
      <c r="B202" s="53"/>
      <c r="C202" s="53"/>
      <c r="D202" s="53"/>
      <c r="E202" s="53"/>
      <c r="F202" s="53"/>
      <c r="G202" s="146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</row>
    <row r="203" ht="15.75" customHeight="1">
      <c r="A203" s="53"/>
      <c r="B203" s="53"/>
      <c r="C203" s="53"/>
      <c r="D203" s="53"/>
      <c r="E203" s="53"/>
      <c r="F203" s="53"/>
      <c r="G203" s="146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</row>
    <row r="204" ht="15.75" customHeight="1">
      <c r="A204" s="53"/>
      <c r="B204" s="53"/>
      <c r="C204" s="53"/>
      <c r="D204" s="53"/>
      <c r="E204" s="53"/>
      <c r="F204" s="53"/>
      <c r="G204" s="146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</row>
    <row r="205" ht="15.75" customHeight="1">
      <c r="A205" s="53"/>
      <c r="B205" s="53"/>
      <c r="C205" s="53"/>
      <c r="D205" s="53"/>
      <c r="E205" s="53"/>
      <c r="F205" s="53"/>
      <c r="G205" s="146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</row>
    <row r="206" ht="15.75" customHeight="1">
      <c r="A206" s="53"/>
      <c r="B206" s="53"/>
      <c r="C206" s="53"/>
      <c r="D206" s="53"/>
      <c r="E206" s="53"/>
      <c r="F206" s="53"/>
      <c r="G206" s="146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</row>
    <row r="207" ht="15.75" customHeight="1">
      <c r="A207" s="53"/>
      <c r="B207" s="53"/>
      <c r="C207" s="53"/>
      <c r="D207" s="53"/>
      <c r="E207" s="53"/>
      <c r="F207" s="53"/>
      <c r="G207" s="146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</row>
    <row r="208" ht="15.75" customHeight="1">
      <c r="A208" s="53"/>
      <c r="B208" s="53"/>
      <c r="C208" s="53"/>
      <c r="D208" s="53"/>
      <c r="E208" s="53"/>
      <c r="F208" s="53"/>
      <c r="G208" s="146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</row>
    <row r="209" ht="15.75" customHeight="1">
      <c r="A209" s="53"/>
      <c r="B209" s="53"/>
      <c r="C209" s="53"/>
      <c r="D209" s="53"/>
      <c r="E209" s="53"/>
      <c r="F209" s="53"/>
      <c r="G209" s="146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</row>
    <row r="210" ht="15.75" customHeight="1">
      <c r="A210" s="53"/>
      <c r="B210" s="53"/>
      <c r="C210" s="53"/>
      <c r="D210" s="53"/>
      <c r="E210" s="53"/>
      <c r="F210" s="53"/>
      <c r="G210" s="146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</row>
    <row r="211" ht="15.75" customHeight="1">
      <c r="A211" s="53"/>
      <c r="B211" s="53"/>
      <c r="C211" s="53"/>
      <c r="D211" s="53"/>
      <c r="E211" s="53"/>
      <c r="F211" s="53"/>
      <c r="G211" s="146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</row>
    <row r="212" ht="15.75" customHeight="1">
      <c r="A212" s="53"/>
      <c r="B212" s="53"/>
      <c r="C212" s="53"/>
      <c r="D212" s="53"/>
      <c r="E212" s="53"/>
      <c r="F212" s="53"/>
      <c r="G212" s="146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</row>
    <row r="213" ht="15.75" customHeight="1">
      <c r="A213" s="53"/>
      <c r="B213" s="53"/>
      <c r="C213" s="53"/>
      <c r="D213" s="53"/>
      <c r="E213" s="53"/>
      <c r="F213" s="53"/>
      <c r="G213" s="146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</row>
    <row r="214" ht="15.75" customHeight="1">
      <c r="A214" s="53"/>
      <c r="B214" s="53"/>
      <c r="C214" s="53"/>
      <c r="D214" s="53"/>
      <c r="E214" s="53"/>
      <c r="F214" s="53"/>
      <c r="G214" s="146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</row>
    <row r="215" ht="15.75" customHeight="1">
      <c r="A215" s="53"/>
      <c r="B215" s="53"/>
      <c r="C215" s="53"/>
      <c r="D215" s="53"/>
      <c r="E215" s="53"/>
      <c r="F215" s="53"/>
      <c r="G215" s="146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</row>
    <row r="216" ht="15.75" customHeight="1">
      <c r="A216" s="53"/>
      <c r="B216" s="53"/>
      <c r="C216" s="53"/>
      <c r="D216" s="53"/>
      <c r="E216" s="53"/>
      <c r="F216" s="53"/>
      <c r="G216" s="146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</row>
    <row r="217" ht="15.75" customHeight="1">
      <c r="A217" s="53"/>
      <c r="B217" s="53"/>
      <c r="C217" s="53"/>
      <c r="D217" s="53"/>
      <c r="E217" s="53"/>
      <c r="F217" s="53"/>
      <c r="G217" s="146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</row>
    <row r="218" ht="15.75" customHeight="1">
      <c r="A218" s="53"/>
      <c r="B218" s="53"/>
      <c r="C218" s="53"/>
      <c r="D218" s="53"/>
      <c r="E218" s="53"/>
      <c r="F218" s="53"/>
      <c r="G218" s="146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</row>
    <row r="219" ht="15.75" customHeight="1">
      <c r="A219" s="53"/>
      <c r="B219" s="53"/>
      <c r="C219" s="53"/>
      <c r="D219" s="53"/>
      <c r="E219" s="53"/>
      <c r="F219" s="53"/>
      <c r="G219" s="146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</row>
    <row r="220" ht="15.75" customHeight="1">
      <c r="A220" s="53"/>
      <c r="B220" s="53"/>
      <c r="C220" s="53"/>
      <c r="D220" s="53"/>
      <c r="E220" s="53"/>
      <c r="F220" s="53"/>
      <c r="G220" s="146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</row>
    <row r="221" ht="15.75" customHeight="1">
      <c r="A221" s="53"/>
      <c r="B221" s="53"/>
      <c r="C221" s="53"/>
      <c r="D221" s="53"/>
      <c r="E221" s="53"/>
      <c r="F221" s="53"/>
      <c r="G221" s="146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</row>
    <row r="222" ht="15.75" customHeight="1">
      <c r="A222" s="53"/>
      <c r="B222" s="53"/>
      <c r="C222" s="53"/>
      <c r="D222" s="53"/>
      <c r="E222" s="53"/>
      <c r="F222" s="53"/>
      <c r="G222" s="146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</row>
    <row r="223" ht="15.75" customHeight="1">
      <c r="A223" s="53"/>
      <c r="B223" s="53"/>
      <c r="C223" s="53"/>
      <c r="D223" s="53"/>
      <c r="E223" s="53"/>
      <c r="F223" s="53"/>
      <c r="G223" s="146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</row>
    <row r="224" ht="15.75" customHeight="1">
      <c r="A224" s="53"/>
      <c r="B224" s="53"/>
      <c r="C224" s="53"/>
      <c r="D224" s="53"/>
      <c r="E224" s="53"/>
      <c r="F224" s="53"/>
      <c r="G224" s="146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</row>
    <row r="225" ht="15.75" customHeight="1">
      <c r="A225" s="53"/>
      <c r="B225" s="53"/>
      <c r="C225" s="53"/>
      <c r="D225" s="53"/>
      <c r="E225" s="53"/>
      <c r="F225" s="53"/>
      <c r="G225" s="146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</row>
    <row r="226" ht="15.75" customHeight="1">
      <c r="A226" s="53"/>
      <c r="B226" s="53"/>
      <c r="C226" s="53"/>
      <c r="D226" s="53"/>
      <c r="E226" s="53"/>
      <c r="F226" s="53"/>
      <c r="G226" s="146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</row>
    <row r="227" ht="15.75" customHeight="1">
      <c r="A227" s="53"/>
      <c r="B227" s="53"/>
      <c r="C227" s="53"/>
      <c r="D227" s="53"/>
      <c r="E227" s="53"/>
      <c r="F227" s="53"/>
      <c r="G227" s="146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</row>
    <row r="228" ht="15.75" customHeight="1">
      <c r="A228" s="53"/>
      <c r="B228" s="53"/>
      <c r="C228" s="53"/>
      <c r="D228" s="53"/>
      <c r="E228" s="53"/>
      <c r="F228" s="53"/>
      <c r="G228" s="146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</row>
    <row r="229" ht="15.75" customHeight="1">
      <c r="A229" s="53"/>
      <c r="B229" s="53"/>
      <c r="C229" s="53"/>
      <c r="D229" s="53"/>
      <c r="E229" s="53"/>
      <c r="F229" s="53"/>
      <c r="G229" s="146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</row>
    <row r="230" ht="15.75" customHeight="1">
      <c r="A230" s="53"/>
      <c r="B230" s="53"/>
      <c r="C230" s="53"/>
      <c r="D230" s="53"/>
      <c r="E230" s="53"/>
      <c r="F230" s="53"/>
      <c r="G230" s="146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</row>
    <row r="231" ht="15.75" customHeight="1">
      <c r="A231" s="53"/>
      <c r="B231" s="53"/>
      <c r="C231" s="53"/>
      <c r="D231" s="53"/>
      <c r="E231" s="53"/>
      <c r="F231" s="53"/>
      <c r="G231" s="146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</row>
    <row r="232" ht="15.75" customHeight="1">
      <c r="A232" s="53"/>
      <c r="B232" s="53"/>
      <c r="C232" s="53"/>
      <c r="D232" s="53"/>
      <c r="E232" s="53"/>
      <c r="F232" s="53"/>
      <c r="G232" s="146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</row>
    <row r="233" ht="15.75" customHeight="1">
      <c r="A233" s="53"/>
      <c r="B233" s="53"/>
      <c r="C233" s="53"/>
      <c r="D233" s="53"/>
      <c r="E233" s="53"/>
      <c r="F233" s="53"/>
      <c r="G233" s="146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</row>
    <row r="234" ht="15.75" customHeight="1">
      <c r="A234" s="53"/>
      <c r="B234" s="53"/>
      <c r="C234" s="53"/>
      <c r="D234" s="53"/>
      <c r="E234" s="53"/>
      <c r="F234" s="53"/>
      <c r="G234" s="146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</row>
    <row r="235" ht="15.75" customHeight="1">
      <c r="A235" s="53"/>
      <c r="B235" s="53"/>
      <c r="C235" s="53"/>
      <c r="D235" s="53"/>
      <c r="E235" s="53"/>
      <c r="F235" s="53"/>
      <c r="G235" s="146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</row>
    <row r="236" ht="15.75" customHeight="1">
      <c r="A236" s="53"/>
      <c r="B236" s="53"/>
      <c r="C236" s="53"/>
      <c r="D236" s="53"/>
      <c r="E236" s="53"/>
      <c r="F236" s="53"/>
      <c r="G236" s="146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</row>
    <row r="237" ht="15.75" customHeight="1">
      <c r="A237" s="53"/>
      <c r="B237" s="53"/>
      <c r="C237" s="53"/>
      <c r="D237" s="53"/>
      <c r="E237" s="53"/>
      <c r="F237" s="53"/>
      <c r="G237" s="146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</row>
    <row r="238" ht="15.75" customHeight="1">
      <c r="A238" s="53"/>
      <c r="B238" s="53"/>
      <c r="C238" s="53"/>
      <c r="D238" s="53"/>
      <c r="E238" s="53"/>
      <c r="F238" s="53"/>
      <c r="G238" s="146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</row>
    <row r="239" ht="15.75" customHeight="1">
      <c r="A239" s="53"/>
      <c r="B239" s="53"/>
      <c r="C239" s="53"/>
      <c r="D239" s="53"/>
      <c r="E239" s="53"/>
      <c r="F239" s="53"/>
      <c r="G239" s="146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</row>
    <row r="240" ht="15.75" customHeight="1">
      <c r="A240" s="53"/>
      <c r="B240" s="53"/>
      <c r="C240" s="53"/>
      <c r="D240" s="53"/>
      <c r="E240" s="53"/>
      <c r="F240" s="53"/>
      <c r="G240" s="146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</row>
    <row r="241" ht="15.75" customHeight="1">
      <c r="A241" s="53"/>
      <c r="B241" s="53"/>
      <c r="C241" s="53"/>
      <c r="D241" s="53"/>
      <c r="E241" s="53"/>
      <c r="F241" s="53"/>
      <c r="G241" s="146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</row>
    <row r="242" ht="15.75" customHeight="1">
      <c r="A242" s="53"/>
      <c r="B242" s="53"/>
      <c r="C242" s="53"/>
      <c r="D242" s="53"/>
      <c r="E242" s="53"/>
      <c r="F242" s="53"/>
      <c r="G242" s="146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</row>
    <row r="243" ht="15.75" customHeight="1">
      <c r="A243" s="53"/>
      <c r="B243" s="53"/>
      <c r="C243" s="53"/>
      <c r="D243" s="53"/>
      <c r="E243" s="53"/>
      <c r="F243" s="53"/>
      <c r="G243" s="146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</row>
    <row r="244" ht="15.75" customHeight="1">
      <c r="A244" s="53"/>
      <c r="B244" s="53"/>
      <c r="C244" s="53"/>
      <c r="D244" s="53"/>
      <c r="E244" s="53"/>
      <c r="F244" s="53"/>
      <c r="G244" s="146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</row>
    <row r="245" ht="15.75" customHeight="1">
      <c r="A245" s="53"/>
      <c r="B245" s="53"/>
      <c r="C245" s="53"/>
      <c r="D245" s="53"/>
      <c r="E245" s="53"/>
      <c r="F245" s="53"/>
      <c r="G245" s="146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</row>
    <row r="246" ht="15.75" customHeight="1">
      <c r="A246" s="53"/>
      <c r="B246" s="53"/>
      <c r="C246" s="53"/>
      <c r="D246" s="53"/>
      <c r="E246" s="53"/>
      <c r="F246" s="53"/>
      <c r="G246" s="146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</row>
    <row r="247" ht="15.75" customHeight="1">
      <c r="A247" s="53"/>
      <c r="B247" s="53"/>
      <c r="C247" s="53"/>
      <c r="D247" s="53"/>
      <c r="E247" s="53"/>
      <c r="F247" s="53"/>
      <c r="G247" s="146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</row>
    <row r="248" ht="15.75" customHeight="1">
      <c r="A248" s="53"/>
      <c r="B248" s="53"/>
      <c r="C248" s="53"/>
      <c r="D248" s="53"/>
      <c r="E248" s="53"/>
      <c r="F248" s="53"/>
      <c r="G248" s="146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</row>
    <row r="249" ht="15.75" customHeight="1">
      <c r="A249" s="53"/>
      <c r="B249" s="53"/>
      <c r="C249" s="53"/>
      <c r="D249" s="53"/>
      <c r="E249" s="53"/>
      <c r="F249" s="53"/>
      <c r="G249" s="146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</row>
    <row r="250" ht="15.75" customHeight="1">
      <c r="A250" s="53"/>
      <c r="B250" s="53"/>
      <c r="C250" s="53"/>
      <c r="D250" s="53"/>
      <c r="E250" s="53"/>
      <c r="F250" s="53"/>
      <c r="G250" s="146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</row>
    <row r="251" ht="15.75" customHeight="1">
      <c r="A251" s="53"/>
      <c r="B251" s="53"/>
      <c r="C251" s="53"/>
      <c r="D251" s="53"/>
      <c r="E251" s="53"/>
      <c r="F251" s="53"/>
      <c r="G251" s="146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</row>
    <row r="252" ht="15.75" customHeight="1">
      <c r="A252" s="53"/>
      <c r="B252" s="53"/>
      <c r="C252" s="53"/>
      <c r="D252" s="53"/>
      <c r="E252" s="53"/>
      <c r="F252" s="53"/>
      <c r="G252" s="146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</row>
    <row r="253" ht="15.75" customHeight="1">
      <c r="A253" s="53"/>
      <c r="B253" s="53"/>
      <c r="C253" s="53"/>
      <c r="D253" s="53"/>
      <c r="E253" s="53"/>
      <c r="F253" s="53"/>
      <c r="G253" s="146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</row>
    <row r="254" ht="15.75" customHeight="1">
      <c r="A254" s="53"/>
      <c r="B254" s="53"/>
      <c r="C254" s="53"/>
      <c r="D254" s="53"/>
      <c r="E254" s="53"/>
      <c r="F254" s="53"/>
      <c r="G254" s="146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</row>
    <row r="255" ht="15.75" customHeight="1">
      <c r="A255" s="53"/>
      <c r="B255" s="53"/>
      <c r="C255" s="53"/>
      <c r="D255" s="53"/>
      <c r="E255" s="53"/>
      <c r="F255" s="53"/>
      <c r="G255" s="146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</row>
    <row r="256" ht="15.75" customHeight="1">
      <c r="A256" s="53"/>
      <c r="B256" s="53"/>
      <c r="C256" s="53"/>
      <c r="D256" s="53"/>
      <c r="E256" s="53"/>
      <c r="F256" s="53"/>
      <c r="G256" s="146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</row>
    <row r="257" ht="15.75" customHeight="1">
      <c r="A257" s="53"/>
      <c r="B257" s="53"/>
      <c r="C257" s="53"/>
      <c r="D257" s="53"/>
      <c r="E257" s="53"/>
      <c r="F257" s="53"/>
      <c r="G257" s="146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</row>
    <row r="258" ht="15.75" customHeight="1">
      <c r="A258" s="53"/>
      <c r="B258" s="53"/>
      <c r="C258" s="53"/>
      <c r="D258" s="53"/>
      <c r="E258" s="53"/>
      <c r="F258" s="53"/>
      <c r="G258" s="146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</row>
    <row r="259" ht="15.75" customHeight="1">
      <c r="A259" s="53"/>
      <c r="B259" s="53"/>
      <c r="C259" s="53"/>
      <c r="D259" s="53"/>
      <c r="E259" s="53"/>
      <c r="F259" s="53"/>
      <c r="G259" s="146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</row>
    <row r="260" ht="15.75" customHeight="1">
      <c r="A260" s="53"/>
      <c r="B260" s="53"/>
      <c r="C260" s="53"/>
      <c r="D260" s="53"/>
      <c r="E260" s="53"/>
      <c r="F260" s="53"/>
      <c r="G260" s="146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</row>
    <row r="261" ht="15.75" customHeight="1">
      <c r="A261" s="53"/>
      <c r="G261" s="122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</row>
    <row r="262" ht="15.75" customHeight="1">
      <c r="A262" s="53"/>
      <c r="G262" s="122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</row>
    <row r="263" ht="15.75" customHeight="1">
      <c r="A263" s="53"/>
      <c r="G263" s="122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</row>
    <row r="264" ht="15.75" customHeight="1">
      <c r="A264" s="53"/>
      <c r="G264" s="122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</row>
    <row r="265" ht="15.75" customHeight="1">
      <c r="A265" s="53"/>
      <c r="G265" s="122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</row>
    <row r="266" ht="15.75" customHeight="1">
      <c r="A266" s="53"/>
      <c r="G266" s="122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</row>
    <row r="267" ht="15.75" customHeight="1">
      <c r="G267" s="122"/>
    </row>
    <row r="268" ht="15.75" customHeight="1">
      <c r="G268" s="122"/>
    </row>
    <row r="269" ht="15.75" customHeight="1">
      <c r="G269" s="122"/>
    </row>
    <row r="270" ht="15.75" customHeight="1">
      <c r="G270" s="122"/>
    </row>
    <row r="271" ht="15.75" customHeight="1">
      <c r="G271" s="122"/>
    </row>
    <row r="272" ht="15.75" customHeight="1">
      <c r="G272" s="122"/>
    </row>
    <row r="273" ht="15.75" customHeight="1">
      <c r="G273" s="122"/>
    </row>
    <row r="274" ht="15.75" customHeight="1">
      <c r="G274" s="122"/>
    </row>
    <row r="275" ht="15.75" customHeight="1">
      <c r="G275" s="122"/>
    </row>
    <row r="276" ht="15.75" customHeight="1">
      <c r="G276" s="122"/>
    </row>
    <row r="277" ht="15.75" customHeight="1">
      <c r="G277" s="122"/>
    </row>
    <row r="278" ht="15.75" customHeight="1">
      <c r="G278" s="122"/>
    </row>
    <row r="279" ht="15.75" customHeight="1">
      <c r="G279" s="122"/>
    </row>
    <row r="280" ht="15.75" customHeight="1">
      <c r="G280" s="122"/>
    </row>
    <row r="281" ht="15.75" customHeight="1">
      <c r="G281" s="122"/>
    </row>
    <row r="282" ht="15.75" customHeight="1">
      <c r="G282" s="122"/>
    </row>
    <row r="283" ht="15.75" customHeight="1">
      <c r="G283" s="122"/>
    </row>
    <row r="284" ht="15.75" customHeight="1">
      <c r="G284" s="122"/>
    </row>
    <row r="285" ht="15.75" customHeight="1">
      <c r="G285" s="122"/>
    </row>
    <row r="286" ht="15.75" customHeight="1">
      <c r="G286" s="122"/>
    </row>
    <row r="287" ht="15.75" customHeight="1">
      <c r="G287" s="122"/>
    </row>
    <row r="288" ht="15.75" customHeight="1">
      <c r="G288" s="122"/>
    </row>
    <row r="289" ht="15.75" customHeight="1">
      <c r="G289" s="122"/>
    </row>
    <row r="290" ht="15.75" customHeight="1">
      <c r="G290" s="122"/>
    </row>
    <row r="291" ht="15.75" customHeight="1">
      <c r="G291" s="122"/>
    </row>
    <row r="292" ht="15.75" customHeight="1">
      <c r="G292" s="122"/>
    </row>
    <row r="293" ht="15.75" customHeight="1">
      <c r="G293" s="122"/>
    </row>
    <row r="294" ht="15.75" customHeight="1">
      <c r="G294" s="122"/>
    </row>
    <row r="295" ht="15.75" customHeight="1">
      <c r="G295" s="122"/>
    </row>
    <row r="296" ht="15.75" customHeight="1">
      <c r="G296" s="122"/>
    </row>
    <row r="297" ht="15.75" customHeight="1">
      <c r="G297" s="122"/>
    </row>
    <row r="298" ht="15.75" customHeight="1">
      <c r="G298" s="122"/>
    </row>
    <row r="299" ht="15.75" customHeight="1">
      <c r="G299" s="122"/>
    </row>
    <row r="300" ht="15.75" customHeight="1">
      <c r="G300" s="122"/>
    </row>
    <row r="301" ht="15.75" customHeight="1">
      <c r="G301" s="122"/>
    </row>
    <row r="302" ht="15.75" customHeight="1">
      <c r="G302" s="122"/>
    </row>
    <row r="303" ht="15.75" customHeight="1">
      <c r="G303" s="122"/>
    </row>
    <row r="304" ht="15.75" customHeight="1">
      <c r="G304" s="122"/>
    </row>
    <row r="305" ht="15.75" customHeight="1">
      <c r="G305" s="122"/>
    </row>
    <row r="306" ht="15.75" customHeight="1">
      <c r="G306" s="122"/>
    </row>
    <row r="307" ht="15.75" customHeight="1">
      <c r="G307" s="122"/>
    </row>
    <row r="308" ht="15.75" customHeight="1">
      <c r="G308" s="122"/>
    </row>
    <row r="309" ht="15.75" customHeight="1">
      <c r="G309" s="122"/>
    </row>
    <row r="310" ht="15.75" customHeight="1">
      <c r="G310" s="122"/>
    </row>
    <row r="311" ht="15.75" customHeight="1">
      <c r="G311" s="122"/>
    </row>
    <row r="312" ht="15.75" customHeight="1">
      <c r="G312" s="122"/>
    </row>
    <row r="313" ht="15.75" customHeight="1">
      <c r="G313" s="122"/>
    </row>
    <row r="314" ht="15.75" customHeight="1">
      <c r="G314" s="122"/>
    </row>
    <row r="315" ht="15.75" customHeight="1">
      <c r="G315" s="122"/>
    </row>
    <row r="316" ht="15.75" customHeight="1">
      <c r="G316" s="122"/>
    </row>
    <row r="317" ht="15.75" customHeight="1">
      <c r="G317" s="122"/>
    </row>
    <row r="318" ht="15.75" customHeight="1">
      <c r="G318" s="122"/>
    </row>
    <row r="319" ht="15.75" customHeight="1">
      <c r="G319" s="122"/>
    </row>
    <row r="320" ht="15.75" customHeight="1">
      <c r="G320" s="122"/>
    </row>
    <row r="321" ht="15.75" customHeight="1">
      <c r="G321" s="122"/>
    </row>
    <row r="322" ht="15.75" customHeight="1">
      <c r="G322" s="122"/>
    </row>
    <row r="323" ht="15.75" customHeight="1">
      <c r="G323" s="122"/>
    </row>
    <row r="324" ht="15.75" customHeight="1">
      <c r="G324" s="122"/>
    </row>
    <row r="325" ht="15.75" customHeight="1">
      <c r="G325" s="122"/>
    </row>
    <row r="326" ht="15.75" customHeight="1">
      <c r="G326" s="122"/>
    </row>
    <row r="327" ht="15.75" customHeight="1">
      <c r="G327" s="122"/>
    </row>
    <row r="328" ht="15.75" customHeight="1">
      <c r="G328" s="122"/>
    </row>
    <row r="329" ht="15.75" customHeight="1">
      <c r="G329" s="122"/>
    </row>
    <row r="330" ht="15.75" customHeight="1">
      <c r="G330" s="122"/>
    </row>
    <row r="331" ht="15.75" customHeight="1">
      <c r="G331" s="122"/>
    </row>
    <row r="332" ht="15.75" customHeight="1">
      <c r="G332" s="122"/>
    </row>
    <row r="333" ht="15.75" customHeight="1">
      <c r="G333" s="122"/>
    </row>
    <row r="334" ht="15.75" customHeight="1">
      <c r="G334" s="122"/>
    </row>
    <row r="335" ht="15.75" customHeight="1">
      <c r="G335" s="122"/>
    </row>
    <row r="336" ht="15.75" customHeight="1">
      <c r="G336" s="122"/>
    </row>
    <row r="337" ht="15.75" customHeight="1">
      <c r="G337" s="122"/>
    </row>
    <row r="338" ht="15.75" customHeight="1">
      <c r="G338" s="122"/>
    </row>
    <row r="339" ht="15.75" customHeight="1">
      <c r="G339" s="122"/>
    </row>
    <row r="340" ht="15.75" customHeight="1">
      <c r="G340" s="122"/>
    </row>
    <row r="341" ht="15.75" customHeight="1">
      <c r="G341" s="122"/>
    </row>
    <row r="342" ht="15.75" customHeight="1">
      <c r="G342" s="122"/>
    </row>
    <row r="343" ht="15.75" customHeight="1">
      <c r="G343" s="122"/>
    </row>
    <row r="344" ht="15.75" customHeight="1">
      <c r="G344" s="122"/>
    </row>
    <row r="345" ht="15.75" customHeight="1">
      <c r="G345" s="122"/>
    </row>
    <row r="346" ht="15.75" customHeight="1">
      <c r="G346" s="122"/>
    </row>
    <row r="347" ht="15.75" customHeight="1">
      <c r="G347" s="122"/>
    </row>
    <row r="348" ht="15.75" customHeight="1">
      <c r="G348" s="122"/>
    </row>
    <row r="349" ht="15.75" customHeight="1">
      <c r="G349" s="122"/>
    </row>
    <row r="350" ht="15.75" customHeight="1">
      <c r="G350" s="122"/>
    </row>
    <row r="351" ht="15.75" customHeight="1">
      <c r="G351" s="122"/>
    </row>
    <row r="352" ht="15.75" customHeight="1">
      <c r="G352" s="122"/>
    </row>
    <row r="353" ht="15.75" customHeight="1">
      <c r="G353" s="122"/>
    </row>
    <row r="354" ht="15.75" customHeight="1">
      <c r="G354" s="122"/>
    </row>
    <row r="355" ht="15.75" customHeight="1">
      <c r="G355" s="122"/>
    </row>
    <row r="356" ht="15.75" customHeight="1">
      <c r="G356" s="122"/>
    </row>
    <row r="357" ht="15.75" customHeight="1">
      <c r="G357" s="122"/>
    </row>
    <row r="358" ht="15.75" customHeight="1">
      <c r="G358" s="122"/>
    </row>
    <row r="359" ht="15.75" customHeight="1">
      <c r="G359" s="122"/>
    </row>
    <row r="360" ht="15.75" customHeight="1">
      <c r="G360" s="122"/>
    </row>
    <row r="361" ht="15.75" customHeight="1">
      <c r="G361" s="122"/>
    </row>
    <row r="362" ht="15.75" customHeight="1">
      <c r="G362" s="122"/>
    </row>
    <row r="363" ht="15.75" customHeight="1">
      <c r="G363" s="122"/>
    </row>
    <row r="364" ht="15.75" customHeight="1">
      <c r="G364" s="122"/>
    </row>
    <row r="365" ht="15.75" customHeight="1">
      <c r="G365" s="122"/>
    </row>
    <row r="366" ht="15.75" customHeight="1">
      <c r="G366" s="122"/>
    </row>
    <row r="367" ht="15.75" customHeight="1">
      <c r="G367" s="122"/>
    </row>
    <row r="368" ht="15.75" customHeight="1">
      <c r="G368" s="122"/>
    </row>
    <row r="369" ht="15.75" customHeight="1">
      <c r="G369" s="122"/>
    </row>
    <row r="370" ht="15.75" customHeight="1">
      <c r="G370" s="122"/>
    </row>
    <row r="371" ht="15.75" customHeight="1">
      <c r="G371" s="122"/>
    </row>
    <row r="372" ht="15.75" customHeight="1">
      <c r="G372" s="122"/>
    </row>
    <row r="373" ht="15.75" customHeight="1">
      <c r="G373" s="122"/>
    </row>
    <row r="374" ht="15.75" customHeight="1">
      <c r="G374" s="122"/>
    </row>
    <row r="375" ht="15.75" customHeight="1">
      <c r="G375" s="122"/>
    </row>
    <row r="376" ht="15.75" customHeight="1">
      <c r="G376" s="122"/>
    </row>
    <row r="377" ht="15.75" customHeight="1">
      <c r="G377" s="122"/>
    </row>
    <row r="378" ht="15.75" customHeight="1">
      <c r="G378" s="122"/>
    </row>
    <row r="379" ht="15.75" customHeight="1">
      <c r="G379" s="122"/>
    </row>
    <row r="380" ht="15.75" customHeight="1">
      <c r="G380" s="122"/>
    </row>
    <row r="381" ht="15.75" customHeight="1">
      <c r="G381" s="122"/>
    </row>
    <row r="382" ht="15.75" customHeight="1">
      <c r="G382" s="122"/>
    </row>
    <row r="383" ht="15.75" customHeight="1">
      <c r="G383" s="122"/>
    </row>
    <row r="384" ht="15.75" customHeight="1">
      <c r="G384" s="122"/>
    </row>
    <row r="385" ht="15.75" customHeight="1">
      <c r="G385" s="122"/>
    </row>
    <row r="386" ht="15.75" customHeight="1">
      <c r="G386" s="122"/>
    </row>
    <row r="387" ht="15.75" customHeight="1">
      <c r="G387" s="122"/>
    </row>
    <row r="388" ht="15.75" customHeight="1">
      <c r="G388" s="122"/>
    </row>
    <row r="389" ht="15.75" customHeight="1">
      <c r="G389" s="122"/>
    </row>
    <row r="390" ht="15.75" customHeight="1">
      <c r="G390" s="122"/>
    </row>
    <row r="391" ht="15.75" customHeight="1">
      <c r="G391" s="122"/>
    </row>
    <row r="392" ht="15.75" customHeight="1">
      <c r="G392" s="122"/>
    </row>
    <row r="393" ht="15.75" customHeight="1">
      <c r="G393" s="122"/>
    </row>
    <row r="394" ht="15.75" customHeight="1">
      <c r="G394" s="122"/>
    </row>
    <row r="395" ht="15.75" customHeight="1">
      <c r="G395" s="122"/>
    </row>
    <row r="396" ht="15.75" customHeight="1">
      <c r="G396" s="122"/>
    </row>
    <row r="397" ht="15.75" customHeight="1">
      <c r="G397" s="122"/>
    </row>
    <row r="398" ht="15.75" customHeight="1">
      <c r="G398" s="122"/>
    </row>
    <row r="399" ht="15.75" customHeight="1">
      <c r="G399" s="122"/>
    </row>
    <row r="400" ht="15.75" customHeight="1">
      <c r="G400" s="122"/>
    </row>
    <row r="401" ht="15.75" customHeight="1">
      <c r="G401" s="122"/>
    </row>
    <row r="402" ht="15.75" customHeight="1">
      <c r="G402" s="122"/>
    </row>
    <row r="403" ht="15.75" customHeight="1">
      <c r="G403" s="122"/>
    </row>
    <row r="404" ht="15.75" customHeight="1">
      <c r="G404" s="122"/>
    </row>
    <row r="405" ht="15.75" customHeight="1">
      <c r="G405" s="122"/>
    </row>
    <row r="406" ht="15.75" customHeight="1">
      <c r="G406" s="122"/>
    </row>
    <row r="407" ht="15.75" customHeight="1">
      <c r="G407" s="122"/>
    </row>
    <row r="408" ht="15.75" customHeight="1">
      <c r="G408" s="122"/>
    </row>
    <row r="409" ht="15.75" customHeight="1">
      <c r="G409" s="122"/>
    </row>
    <row r="410" ht="15.75" customHeight="1">
      <c r="G410" s="122"/>
    </row>
    <row r="411" ht="15.75" customHeight="1">
      <c r="G411" s="122"/>
    </row>
    <row r="412" ht="15.75" customHeight="1">
      <c r="G412" s="122"/>
    </row>
    <row r="413" ht="15.75" customHeight="1">
      <c r="G413" s="122"/>
    </row>
    <row r="414" ht="15.75" customHeight="1">
      <c r="G414" s="122"/>
    </row>
    <row r="415" ht="15.75" customHeight="1">
      <c r="G415" s="122"/>
    </row>
    <row r="416" ht="15.75" customHeight="1">
      <c r="G416" s="122"/>
    </row>
    <row r="417" ht="15.75" customHeight="1">
      <c r="G417" s="122"/>
    </row>
    <row r="418" ht="15.75" customHeight="1">
      <c r="G418" s="122"/>
    </row>
    <row r="419" ht="15.75" customHeight="1">
      <c r="G419" s="122"/>
    </row>
    <row r="420" ht="15.75" customHeight="1">
      <c r="G420" s="122"/>
    </row>
    <row r="421" ht="15.75" customHeight="1">
      <c r="G421" s="122"/>
    </row>
    <row r="422" ht="15.75" customHeight="1">
      <c r="G422" s="122"/>
    </row>
    <row r="423" ht="15.75" customHeight="1">
      <c r="G423" s="122"/>
    </row>
    <row r="424" ht="15.75" customHeight="1">
      <c r="G424" s="122"/>
    </row>
    <row r="425" ht="15.75" customHeight="1">
      <c r="G425" s="122"/>
    </row>
    <row r="426" ht="15.75" customHeight="1">
      <c r="G426" s="122"/>
    </row>
    <row r="427" ht="15.75" customHeight="1">
      <c r="G427" s="122"/>
    </row>
    <row r="428" ht="15.75" customHeight="1">
      <c r="G428" s="122"/>
    </row>
    <row r="429" ht="15.75" customHeight="1">
      <c r="G429" s="122"/>
    </row>
    <row r="430" ht="15.75" customHeight="1">
      <c r="G430" s="122"/>
    </row>
    <row r="431" ht="15.75" customHeight="1">
      <c r="G431" s="122"/>
    </row>
    <row r="432" ht="15.75" customHeight="1">
      <c r="G432" s="122"/>
    </row>
    <row r="433" ht="15.75" customHeight="1">
      <c r="G433" s="122"/>
    </row>
    <row r="434" ht="15.75" customHeight="1">
      <c r="G434" s="122"/>
    </row>
    <row r="435" ht="15.75" customHeight="1">
      <c r="G435" s="122"/>
    </row>
    <row r="436" ht="15.75" customHeight="1">
      <c r="G436" s="122"/>
    </row>
    <row r="437" ht="15.75" customHeight="1">
      <c r="G437" s="122"/>
    </row>
    <row r="438" ht="15.75" customHeight="1">
      <c r="G438" s="122"/>
    </row>
    <row r="439" ht="15.75" customHeight="1">
      <c r="G439" s="122"/>
    </row>
    <row r="440" ht="15.75" customHeight="1">
      <c r="G440" s="122"/>
    </row>
    <row r="441" ht="15.75" customHeight="1">
      <c r="G441" s="122"/>
    </row>
    <row r="442" ht="15.75" customHeight="1">
      <c r="G442" s="122"/>
    </row>
    <row r="443" ht="15.75" customHeight="1">
      <c r="G443" s="122"/>
    </row>
    <row r="444" ht="15.75" customHeight="1">
      <c r="G444" s="122"/>
    </row>
    <row r="445" ht="15.75" customHeight="1">
      <c r="G445" s="122"/>
    </row>
    <row r="446" ht="15.75" customHeight="1">
      <c r="G446" s="122"/>
    </row>
    <row r="447" ht="15.75" customHeight="1">
      <c r="G447" s="122"/>
    </row>
    <row r="448" ht="15.75" customHeight="1">
      <c r="G448" s="122"/>
    </row>
    <row r="449" ht="15.75" customHeight="1">
      <c r="G449" s="122"/>
    </row>
    <row r="450" ht="15.75" customHeight="1">
      <c r="G450" s="122"/>
    </row>
    <row r="451" ht="15.75" customHeight="1">
      <c r="G451" s="122"/>
    </row>
    <row r="452" ht="15.75" customHeight="1">
      <c r="G452" s="122"/>
    </row>
    <row r="453" ht="15.75" customHeight="1">
      <c r="G453" s="122"/>
    </row>
    <row r="454" ht="15.75" customHeight="1">
      <c r="G454" s="122"/>
    </row>
    <row r="455" ht="15.75" customHeight="1">
      <c r="G455" s="122"/>
    </row>
    <row r="456" ht="15.75" customHeight="1">
      <c r="G456" s="122"/>
    </row>
    <row r="457" ht="15.75" customHeight="1">
      <c r="G457" s="122"/>
    </row>
    <row r="458" ht="15.75" customHeight="1">
      <c r="G458" s="122"/>
    </row>
    <row r="459" ht="15.75" customHeight="1">
      <c r="G459" s="122"/>
    </row>
    <row r="460" ht="15.75" customHeight="1">
      <c r="G460" s="122"/>
    </row>
    <row r="461" ht="15.75" customHeight="1">
      <c r="G461" s="122"/>
    </row>
    <row r="462" ht="15.75" customHeight="1">
      <c r="G462" s="122"/>
    </row>
    <row r="463" ht="15.75" customHeight="1">
      <c r="G463" s="122"/>
    </row>
    <row r="464" ht="15.75" customHeight="1">
      <c r="G464" s="122"/>
    </row>
    <row r="465" ht="15.75" customHeight="1">
      <c r="G465" s="122"/>
    </row>
    <row r="466" ht="15.75" customHeight="1">
      <c r="G466" s="122"/>
    </row>
    <row r="467" ht="15.75" customHeight="1">
      <c r="G467" s="122"/>
    </row>
    <row r="468" ht="15.75" customHeight="1">
      <c r="G468" s="122"/>
    </row>
    <row r="469" ht="15.75" customHeight="1">
      <c r="G469" s="122"/>
    </row>
    <row r="470" ht="15.75" customHeight="1">
      <c r="G470" s="122"/>
    </row>
    <row r="471" ht="15.75" customHeight="1">
      <c r="G471" s="122"/>
    </row>
    <row r="472" ht="15.75" customHeight="1">
      <c r="G472" s="122"/>
    </row>
    <row r="473" ht="15.75" customHeight="1">
      <c r="G473" s="122"/>
    </row>
    <row r="474" ht="15.75" customHeight="1">
      <c r="G474" s="122"/>
    </row>
    <row r="475" ht="15.75" customHeight="1">
      <c r="G475" s="122"/>
    </row>
    <row r="476" ht="15.75" customHeight="1">
      <c r="G476" s="122"/>
    </row>
    <row r="477" ht="15.75" customHeight="1">
      <c r="G477" s="122"/>
    </row>
    <row r="478" ht="15.75" customHeight="1">
      <c r="G478" s="122"/>
    </row>
    <row r="479" ht="15.75" customHeight="1">
      <c r="G479" s="122"/>
    </row>
    <row r="480" ht="15.75" customHeight="1">
      <c r="G480" s="122"/>
    </row>
    <row r="481" ht="15.75" customHeight="1">
      <c r="G481" s="122"/>
    </row>
    <row r="482" ht="15.75" customHeight="1">
      <c r="G482" s="122"/>
    </row>
    <row r="483" ht="15.75" customHeight="1">
      <c r="G483" s="122"/>
    </row>
    <row r="484" ht="15.75" customHeight="1">
      <c r="G484" s="122"/>
    </row>
    <row r="485" ht="15.75" customHeight="1">
      <c r="G485" s="122"/>
    </row>
    <row r="486" ht="15.75" customHeight="1">
      <c r="G486" s="122"/>
    </row>
    <row r="487" ht="15.75" customHeight="1">
      <c r="G487" s="122"/>
    </row>
    <row r="488" ht="15.75" customHeight="1">
      <c r="G488" s="122"/>
    </row>
    <row r="489" ht="15.75" customHeight="1">
      <c r="G489" s="122"/>
    </row>
    <row r="490" ht="15.75" customHeight="1">
      <c r="G490" s="122"/>
    </row>
    <row r="491" ht="15.75" customHeight="1">
      <c r="G491" s="122"/>
    </row>
    <row r="492" ht="15.75" customHeight="1">
      <c r="G492" s="122"/>
    </row>
    <row r="493" ht="15.75" customHeight="1">
      <c r="G493" s="122"/>
    </row>
    <row r="494" ht="15.75" customHeight="1">
      <c r="G494" s="122"/>
    </row>
    <row r="495" ht="15.75" customHeight="1">
      <c r="G495" s="122"/>
    </row>
    <row r="496" ht="15.75" customHeight="1">
      <c r="G496" s="122"/>
    </row>
    <row r="497" ht="15.75" customHeight="1">
      <c r="G497" s="122"/>
    </row>
    <row r="498" ht="15.75" customHeight="1">
      <c r="G498" s="122"/>
    </row>
    <row r="499" ht="15.75" customHeight="1">
      <c r="G499" s="122"/>
    </row>
    <row r="500" ht="15.75" customHeight="1">
      <c r="G500" s="122"/>
    </row>
    <row r="501" ht="15.75" customHeight="1">
      <c r="G501" s="122"/>
    </row>
    <row r="502" ht="15.75" customHeight="1">
      <c r="G502" s="122"/>
    </row>
    <row r="503" ht="15.75" customHeight="1">
      <c r="G503" s="122"/>
    </row>
    <row r="504" ht="15.75" customHeight="1">
      <c r="G504" s="122"/>
    </row>
    <row r="505" ht="15.75" customHeight="1">
      <c r="G505" s="122"/>
    </row>
    <row r="506" ht="15.75" customHeight="1">
      <c r="G506" s="122"/>
    </row>
    <row r="507" ht="15.75" customHeight="1">
      <c r="G507" s="122"/>
    </row>
    <row r="508" ht="15.75" customHeight="1">
      <c r="G508" s="122"/>
    </row>
    <row r="509" ht="15.75" customHeight="1">
      <c r="G509" s="122"/>
    </row>
    <row r="510" ht="15.75" customHeight="1">
      <c r="G510" s="122"/>
    </row>
    <row r="511" ht="15.75" customHeight="1">
      <c r="G511" s="122"/>
    </row>
    <row r="512" ht="15.75" customHeight="1">
      <c r="G512" s="122"/>
    </row>
    <row r="513" ht="15.75" customHeight="1">
      <c r="G513" s="122"/>
    </row>
    <row r="514" ht="15.75" customHeight="1">
      <c r="G514" s="122"/>
    </row>
    <row r="515" ht="15.75" customHeight="1">
      <c r="G515" s="122"/>
    </row>
    <row r="516" ht="15.75" customHeight="1">
      <c r="G516" s="122"/>
    </row>
    <row r="517" ht="15.75" customHeight="1">
      <c r="G517" s="122"/>
    </row>
    <row r="518" ht="15.75" customHeight="1">
      <c r="G518" s="122"/>
    </row>
    <row r="519" ht="15.75" customHeight="1">
      <c r="G519" s="122"/>
    </row>
    <row r="520" ht="15.75" customHeight="1">
      <c r="G520" s="122"/>
    </row>
    <row r="521" ht="15.75" customHeight="1">
      <c r="G521" s="122"/>
    </row>
    <row r="522" ht="15.75" customHeight="1">
      <c r="G522" s="122"/>
    </row>
    <row r="523" ht="15.75" customHeight="1">
      <c r="G523" s="122"/>
    </row>
    <row r="524" ht="15.75" customHeight="1">
      <c r="G524" s="122"/>
    </row>
    <row r="525" ht="15.75" customHeight="1">
      <c r="G525" s="122"/>
    </row>
    <row r="526" ht="15.75" customHeight="1">
      <c r="G526" s="122"/>
    </row>
    <row r="527" ht="15.75" customHeight="1">
      <c r="G527" s="122"/>
    </row>
    <row r="528" ht="15.75" customHeight="1">
      <c r="G528" s="122"/>
    </row>
    <row r="529" ht="15.75" customHeight="1">
      <c r="G529" s="122"/>
    </row>
    <row r="530" ht="15.75" customHeight="1">
      <c r="G530" s="122"/>
    </row>
    <row r="531" ht="15.75" customHeight="1">
      <c r="G531" s="122"/>
    </row>
    <row r="532" ht="15.75" customHeight="1">
      <c r="G532" s="122"/>
    </row>
    <row r="533" ht="15.75" customHeight="1">
      <c r="G533" s="122"/>
    </row>
    <row r="534" ht="15.75" customHeight="1">
      <c r="G534" s="122"/>
    </row>
    <row r="535" ht="15.75" customHeight="1">
      <c r="G535" s="122"/>
    </row>
    <row r="536" ht="15.75" customHeight="1">
      <c r="G536" s="122"/>
    </row>
    <row r="537" ht="15.75" customHeight="1">
      <c r="G537" s="122"/>
    </row>
    <row r="538" ht="15.75" customHeight="1">
      <c r="G538" s="122"/>
    </row>
    <row r="539" ht="15.75" customHeight="1">
      <c r="G539" s="122"/>
    </row>
    <row r="540" ht="15.75" customHeight="1">
      <c r="G540" s="122"/>
    </row>
    <row r="541" ht="15.75" customHeight="1">
      <c r="G541" s="122"/>
    </row>
    <row r="542" ht="15.75" customHeight="1">
      <c r="G542" s="122"/>
    </row>
    <row r="543" ht="15.75" customHeight="1">
      <c r="G543" s="122"/>
    </row>
    <row r="544" ht="15.75" customHeight="1">
      <c r="G544" s="122"/>
    </row>
    <row r="545" ht="15.75" customHeight="1">
      <c r="G545" s="122"/>
    </row>
    <row r="546" ht="15.75" customHeight="1">
      <c r="G546" s="122"/>
    </row>
    <row r="547" ht="15.75" customHeight="1">
      <c r="G547" s="122"/>
    </row>
    <row r="548" ht="15.75" customHeight="1">
      <c r="G548" s="122"/>
    </row>
    <row r="549" ht="15.75" customHeight="1">
      <c r="G549" s="122"/>
    </row>
    <row r="550" ht="15.75" customHeight="1">
      <c r="G550" s="122"/>
    </row>
    <row r="551" ht="15.75" customHeight="1">
      <c r="G551" s="122"/>
    </row>
    <row r="552" ht="15.75" customHeight="1">
      <c r="G552" s="122"/>
    </row>
    <row r="553" ht="15.75" customHeight="1">
      <c r="G553" s="122"/>
    </row>
    <row r="554" ht="15.75" customHeight="1">
      <c r="G554" s="122"/>
    </row>
    <row r="555" ht="15.75" customHeight="1">
      <c r="G555" s="122"/>
    </row>
    <row r="556" ht="15.75" customHeight="1">
      <c r="G556" s="122"/>
    </row>
    <row r="557" ht="15.75" customHeight="1">
      <c r="G557" s="122"/>
    </row>
    <row r="558" ht="15.75" customHeight="1">
      <c r="G558" s="122"/>
    </row>
    <row r="559" ht="15.75" customHeight="1">
      <c r="G559" s="122"/>
    </row>
    <row r="560" ht="15.75" customHeight="1">
      <c r="G560" s="122"/>
    </row>
    <row r="561" ht="15.75" customHeight="1">
      <c r="G561" s="122"/>
    </row>
    <row r="562" ht="15.75" customHeight="1">
      <c r="G562" s="122"/>
    </row>
    <row r="563" ht="15.75" customHeight="1">
      <c r="G563" s="122"/>
    </row>
    <row r="564" ht="15.75" customHeight="1">
      <c r="G564" s="122"/>
    </row>
    <row r="565" ht="15.75" customHeight="1">
      <c r="G565" s="122"/>
    </row>
    <row r="566" ht="15.75" customHeight="1">
      <c r="G566" s="122"/>
    </row>
    <row r="567" ht="15.75" customHeight="1">
      <c r="G567" s="122"/>
    </row>
    <row r="568" ht="15.75" customHeight="1">
      <c r="G568" s="122"/>
    </row>
    <row r="569" ht="15.75" customHeight="1">
      <c r="G569" s="122"/>
    </row>
    <row r="570" ht="15.75" customHeight="1">
      <c r="G570" s="122"/>
    </row>
    <row r="571" ht="15.75" customHeight="1">
      <c r="G571" s="122"/>
    </row>
    <row r="572" ht="15.75" customHeight="1">
      <c r="G572" s="122"/>
    </row>
    <row r="573" ht="15.75" customHeight="1">
      <c r="G573" s="122"/>
    </row>
    <row r="574" ht="15.75" customHeight="1">
      <c r="G574" s="122"/>
    </row>
    <row r="575" ht="15.75" customHeight="1">
      <c r="G575" s="122"/>
    </row>
    <row r="576" ht="15.75" customHeight="1">
      <c r="G576" s="122"/>
    </row>
    <row r="577" ht="15.75" customHeight="1">
      <c r="G577" s="122"/>
    </row>
    <row r="578" ht="15.75" customHeight="1">
      <c r="G578" s="122"/>
    </row>
    <row r="579" ht="15.75" customHeight="1">
      <c r="G579" s="122"/>
    </row>
    <row r="580" ht="15.75" customHeight="1">
      <c r="G580" s="122"/>
    </row>
    <row r="581" ht="15.75" customHeight="1">
      <c r="G581" s="122"/>
    </row>
    <row r="582" ht="15.75" customHeight="1">
      <c r="G582" s="122"/>
    </row>
    <row r="583" ht="15.75" customHeight="1">
      <c r="G583" s="122"/>
    </row>
    <row r="584" ht="15.75" customHeight="1">
      <c r="G584" s="122"/>
    </row>
    <row r="585" ht="15.75" customHeight="1">
      <c r="G585" s="122"/>
    </row>
    <row r="586" ht="15.75" customHeight="1">
      <c r="G586" s="122"/>
    </row>
    <row r="587" ht="15.75" customHeight="1">
      <c r="G587" s="122"/>
    </row>
    <row r="588" ht="15.75" customHeight="1">
      <c r="G588" s="122"/>
    </row>
    <row r="589" ht="15.75" customHeight="1">
      <c r="G589" s="122"/>
    </row>
    <row r="590" ht="15.75" customHeight="1">
      <c r="G590" s="122"/>
    </row>
    <row r="591" ht="15.75" customHeight="1">
      <c r="G591" s="122"/>
    </row>
    <row r="592" ht="15.75" customHeight="1">
      <c r="G592" s="122"/>
    </row>
    <row r="593" ht="15.75" customHeight="1">
      <c r="G593" s="122"/>
    </row>
    <row r="594" ht="15.75" customHeight="1">
      <c r="G594" s="122"/>
    </row>
    <row r="595" ht="15.75" customHeight="1">
      <c r="G595" s="122"/>
    </row>
    <row r="596" ht="15.75" customHeight="1">
      <c r="G596" s="122"/>
    </row>
    <row r="597" ht="15.75" customHeight="1">
      <c r="G597" s="122"/>
    </row>
    <row r="598" ht="15.75" customHeight="1">
      <c r="G598" s="122"/>
    </row>
    <row r="599" ht="15.75" customHeight="1">
      <c r="G599" s="122"/>
    </row>
    <row r="600" ht="15.75" customHeight="1">
      <c r="G600" s="122"/>
    </row>
    <row r="601" ht="15.75" customHeight="1">
      <c r="G601" s="122"/>
    </row>
    <row r="602" ht="15.75" customHeight="1">
      <c r="G602" s="122"/>
    </row>
    <row r="603" ht="15.75" customHeight="1">
      <c r="G603" s="122"/>
    </row>
    <row r="604" ht="15.75" customHeight="1">
      <c r="G604" s="122"/>
    </row>
    <row r="605" ht="15.75" customHeight="1">
      <c r="G605" s="122"/>
    </row>
    <row r="606" ht="15.75" customHeight="1">
      <c r="G606" s="122"/>
    </row>
    <row r="607" ht="15.75" customHeight="1">
      <c r="G607" s="122"/>
    </row>
    <row r="608" ht="15.75" customHeight="1">
      <c r="G608" s="122"/>
    </row>
    <row r="609" ht="15.75" customHeight="1">
      <c r="G609" s="122"/>
    </row>
    <row r="610" ht="15.75" customHeight="1">
      <c r="G610" s="122"/>
    </row>
    <row r="611" ht="15.75" customHeight="1">
      <c r="G611" s="122"/>
    </row>
    <row r="612" ht="15.75" customHeight="1">
      <c r="G612" s="122"/>
    </row>
    <row r="613" ht="15.75" customHeight="1">
      <c r="G613" s="122"/>
    </row>
    <row r="614" ht="15.75" customHeight="1">
      <c r="G614" s="122"/>
    </row>
    <row r="615" ht="15.75" customHeight="1">
      <c r="G615" s="122"/>
    </row>
    <row r="616" ht="15.75" customHeight="1">
      <c r="G616" s="122"/>
    </row>
    <row r="617" ht="15.75" customHeight="1">
      <c r="G617" s="122"/>
    </row>
    <row r="618" ht="15.75" customHeight="1">
      <c r="G618" s="122"/>
    </row>
    <row r="619" ht="15.75" customHeight="1">
      <c r="G619" s="122"/>
    </row>
    <row r="620" ht="15.75" customHeight="1">
      <c r="G620" s="122"/>
    </row>
    <row r="621" ht="15.75" customHeight="1">
      <c r="G621" s="122"/>
    </row>
    <row r="622" ht="15.75" customHeight="1">
      <c r="G622" s="122"/>
    </row>
    <row r="623" ht="15.75" customHeight="1">
      <c r="G623" s="122"/>
    </row>
    <row r="624" ht="15.75" customHeight="1">
      <c r="G624" s="122"/>
    </row>
    <row r="625" ht="15.75" customHeight="1">
      <c r="G625" s="122"/>
    </row>
    <row r="626" ht="15.75" customHeight="1">
      <c r="G626" s="122"/>
    </row>
    <row r="627" ht="15.75" customHeight="1">
      <c r="G627" s="122"/>
    </row>
    <row r="628" ht="15.75" customHeight="1">
      <c r="G628" s="122"/>
    </row>
    <row r="629" ht="15.75" customHeight="1">
      <c r="G629" s="122"/>
    </row>
    <row r="630" ht="15.75" customHeight="1">
      <c r="G630" s="122"/>
    </row>
    <row r="631" ht="15.75" customHeight="1">
      <c r="G631" s="122"/>
    </row>
    <row r="632" ht="15.75" customHeight="1">
      <c r="G632" s="122"/>
    </row>
    <row r="633" ht="15.75" customHeight="1">
      <c r="G633" s="122"/>
    </row>
    <row r="634" ht="15.75" customHeight="1">
      <c r="G634" s="122"/>
    </row>
    <row r="635" ht="15.75" customHeight="1">
      <c r="G635" s="122"/>
    </row>
    <row r="636" ht="15.75" customHeight="1">
      <c r="G636" s="122"/>
    </row>
    <row r="637" ht="15.75" customHeight="1">
      <c r="G637" s="122"/>
    </row>
    <row r="638" ht="15.75" customHeight="1">
      <c r="G638" s="122"/>
    </row>
    <row r="639" ht="15.75" customHeight="1">
      <c r="G639" s="122"/>
    </row>
    <row r="640" ht="15.75" customHeight="1">
      <c r="G640" s="122"/>
    </row>
    <row r="641" ht="15.75" customHeight="1">
      <c r="G641" s="122"/>
    </row>
    <row r="642" ht="15.75" customHeight="1">
      <c r="G642" s="122"/>
    </row>
    <row r="643" ht="15.75" customHeight="1">
      <c r="G643" s="122"/>
    </row>
    <row r="644" ht="15.75" customHeight="1">
      <c r="G644" s="122"/>
    </row>
    <row r="645" ht="15.75" customHeight="1">
      <c r="G645" s="122"/>
    </row>
    <row r="646" ht="15.75" customHeight="1">
      <c r="G646" s="122"/>
    </row>
    <row r="647" ht="15.75" customHeight="1">
      <c r="G647" s="122"/>
    </row>
    <row r="648" ht="15.75" customHeight="1">
      <c r="G648" s="122"/>
    </row>
    <row r="649" ht="15.75" customHeight="1">
      <c r="G649" s="122"/>
    </row>
    <row r="650" ht="15.75" customHeight="1">
      <c r="G650" s="122"/>
    </row>
    <row r="651" ht="15.75" customHeight="1">
      <c r="G651" s="122"/>
    </row>
    <row r="652" ht="15.75" customHeight="1">
      <c r="G652" s="122"/>
    </row>
    <row r="653" ht="15.75" customHeight="1">
      <c r="G653" s="122"/>
    </row>
    <row r="654" ht="15.75" customHeight="1">
      <c r="G654" s="122"/>
    </row>
    <row r="655" ht="15.75" customHeight="1">
      <c r="G655" s="122"/>
    </row>
    <row r="656" ht="15.75" customHeight="1">
      <c r="G656" s="122"/>
    </row>
    <row r="657" ht="15.75" customHeight="1">
      <c r="G657" s="122"/>
    </row>
    <row r="658" ht="15.75" customHeight="1">
      <c r="G658" s="122"/>
    </row>
    <row r="659" ht="15.75" customHeight="1">
      <c r="G659" s="122"/>
    </row>
    <row r="660" ht="15.75" customHeight="1">
      <c r="G660" s="122"/>
    </row>
    <row r="661" ht="15.75" customHeight="1">
      <c r="G661" s="122"/>
    </row>
    <row r="662" ht="15.75" customHeight="1">
      <c r="G662" s="122"/>
    </row>
    <row r="663" ht="15.75" customHeight="1">
      <c r="G663" s="122"/>
    </row>
    <row r="664" ht="15.75" customHeight="1">
      <c r="G664" s="122"/>
    </row>
    <row r="665" ht="15.75" customHeight="1">
      <c r="G665" s="122"/>
    </row>
    <row r="666" ht="15.75" customHeight="1">
      <c r="G666" s="122"/>
    </row>
    <row r="667" ht="15.75" customHeight="1">
      <c r="G667" s="122"/>
    </row>
    <row r="668" ht="15.75" customHeight="1">
      <c r="G668" s="122"/>
    </row>
    <row r="669" ht="15.75" customHeight="1">
      <c r="G669" s="122"/>
    </row>
    <row r="670" ht="15.75" customHeight="1">
      <c r="G670" s="122"/>
    </row>
    <row r="671" ht="15.75" customHeight="1">
      <c r="G671" s="122"/>
    </row>
    <row r="672" ht="15.75" customHeight="1">
      <c r="G672" s="122"/>
    </row>
    <row r="673" ht="15.75" customHeight="1">
      <c r="G673" s="122"/>
    </row>
    <row r="674" ht="15.75" customHeight="1">
      <c r="G674" s="122"/>
    </row>
    <row r="675" ht="15.75" customHeight="1">
      <c r="G675" s="122"/>
    </row>
    <row r="676" ht="15.75" customHeight="1">
      <c r="G676" s="122"/>
    </row>
    <row r="677" ht="15.75" customHeight="1">
      <c r="G677" s="122"/>
    </row>
    <row r="678" ht="15.75" customHeight="1">
      <c r="G678" s="122"/>
    </row>
    <row r="679" ht="15.75" customHeight="1">
      <c r="G679" s="122"/>
    </row>
    <row r="680" ht="15.75" customHeight="1">
      <c r="G680" s="122"/>
    </row>
    <row r="681" ht="15.75" customHeight="1">
      <c r="G681" s="122"/>
    </row>
    <row r="682" ht="15.75" customHeight="1">
      <c r="G682" s="122"/>
    </row>
    <row r="683" ht="15.75" customHeight="1">
      <c r="G683" s="122"/>
    </row>
    <row r="684" ht="15.75" customHeight="1">
      <c r="G684" s="122"/>
    </row>
    <row r="685" ht="15.75" customHeight="1">
      <c r="G685" s="122"/>
    </row>
    <row r="686" ht="15.75" customHeight="1">
      <c r="G686" s="122"/>
    </row>
    <row r="687" ht="15.75" customHeight="1">
      <c r="G687" s="122"/>
    </row>
    <row r="688" ht="15.75" customHeight="1">
      <c r="G688" s="122"/>
    </row>
    <row r="689" ht="15.75" customHeight="1">
      <c r="G689" s="122"/>
    </row>
    <row r="690" ht="15.75" customHeight="1">
      <c r="G690" s="122"/>
    </row>
    <row r="691" ht="15.75" customHeight="1">
      <c r="G691" s="122"/>
    </row>
    <row r="692" ht="15.75" customHeight="1">
      <c r="G692" s="122"/>
    </row>
    <row r="693" ht="15.75" customHeight="1">
      <c r="G693" s="122"/>
    </row>
    <row r="694" ht="15.75" customHeight="1">
      <c r="G694" s="122"/>
    </row>
    <row r="695" ht="15.75" customHeight="1">
      <c r="G695" s="122"/>
    </row>
    <row r="696" ht="15.75" customHeight="1">
      <c r="G696" s="122"/>
    </row>
    <row r="697" ht="15.75" customHeight="1">
      <c r="G697" s="122"/>
    </row>
    <row r="698" ht="15.75" customHeight="1">
      <c r="G698" s="122"/>
    </row>
    <row r="699" ht="15.75" customHeight="1">
      <c r="G699" s="122"/>
    </row>
    <row r="700" ht="15.75" customHeight="1">
      <c r="G700" s="122"/>
    </row>
    <row r="701" ht="15.75" customHeight="1">
      <c r="G701" s="122"/>
    </row>
    <row r="702" ht="15.75" customHeight="1">
      <c r="G702" s="122"/>
    </row>
    <row r="703" ht="15.75" customHeight="1">
      <c r="G703" s="122"/>
    </row>
    <row r="704" ht="15.75" customHeight="1">
      <c r="G704" s="122"/>
    </row>
    <row r="705" ht="15.75" customHeight="1">
      <c r="G705" s="122"/>
    </row>
    <row r="706" ht="15.75" customHeight="1">
      <c r="G706" s="122"/>
    </row>
    <row r="707" ht="15.75" customHeight="1">
      <c r="G707" s="122"/>
    </row>
    <row r="708" ht="15.75" customHeight="1">
      <c r="G708" s="122"/>
    </row>
    <row r="709" ht="15.75" customHeight="1">
      <c r="G709" s="122"/>
    </row>
    <row r="710" ht="15.75" customHeight="1">
      <c r="G710" s="122"/>
    </row>
    <row r="711" ht="15.75" customHeight="1">
      <c r="G711" s="122"/>
    </row>
    <row r="712" ht="15.75" customHeight="1">
      <c r="G712" s="122"/>
    </row>
    <row r="713" ht="15.75" customHeight="1">
      <c r="G713" s="122"/>
    </row>
    <row r="714" ht="15.75" customHeight="1">
      <c r="G714" s="122"/>
    </row>
    <row r="715" ht="15.75" customHeight="1">
      <c r="G715" s="122"/>
    </row>
    <row r="716" ht="15.75" customHeight="1">
      <c r="G716" s="122"/>
    </row>
    <row r="717" ht="15.75" customHeight="1">
      <c r="G717" s="122"/>
    </row>
    <row r="718" ht="15.75" customHeight="1">
      <c r="G718" s="122"/>
    </row>
    <row r="719" ht="15.75" customHeight="1">
      <c r="G719" s="122"/>
    </row>
    <row r="720" ht="15.75" customHeight="1">
      <c r="G720" s="122"/>
    </row>
    <row r="721" ht="15.75" customHeight="1">
      <c r="G721" s="122"/>
    </row>
    <row r="722" ht="15.75" customHeight="1">
      <c r="G722" s="122"/>
    </row>
    <row r="723" ht="15.75" customHeight="1">
      <c r="G723" s="122"/>
    </row>
    <row r="724" ht="15.75" customHeight="1">
      <c r="G724" s="122"/>
    </row>
    <row r="725" ht="15.75" customHeight="1">
      <c r="G725" s="122"/>
    </row>
    <row r="726" ht="15.75" customHeight="1">
      <c r="G726" s="122"/>
    </row>
    <row r="727" ht="15.75" customHeight="1">
      <c r="G727" s="122"/>
    </row>
    <row r="728" ht="15.75" customHeight="1">
      <c r="G728" s="122"/>
    </row>
    <row r="729" ht="15.75" customHeight="1">
      <c r="G729" s="122"/>
    </row>
    <row r="730" ht="15.75" customHeight="1">
      <c r="G730" s="122"/>
    </row>
    <row r="731" ht="15.75" customHeight="1">
      <c r="G731" s="122"/>
    </row>
    <row r="732" ht="15.75" customHeight="1">
      <c r="G732" s="122"/>
    </row>
    <row r="733" ht="15.75" customHeight="1">
      <c r="G733" s="122"/>
    </row>
    <row r="734" ht="15.75" customHeight="1">
      <c r="G734" s="122"/>
    </row>
    <row r="735" ht="15.75" customHeight="1">
      <c r="G735" s="122"/>
    </row>
    <row r="736" ht="15.75" customHeight="1">
      <c r="G736" s="122"/>
    </row>
    <row r="737" ht="15.75" customHeight="1">
      <c r="G737" s="122"/>
    </row>
    <row r="738" ht="15.75" customHeight="1">
      <c r="G738" s="122"/>
    </row>
    <row r="739" ht="15.75" customHeight="1">
      <c r="G739" s="122"/>
    </row>
    <row r="740" ht="15.75" customHeight="1">
      <c r="G740" s="122"/>
    </row>
    <row r="741" ht="15.75" customHeight="1">
      <c r="G741" s="122"/>
    </row>
    <row r="742" ht="15.75" customHeight="1">
      <c r="G742" s="122"/>
    </row>
    <row r="743" ht="15.75" customHeight="1">
      <c r="G743" s="122"/>
    </row>
    <row r="744" ht="15.75" customHeight="1">
      <c r="G744" s="122"/>
    </row>
    <row r="745" ht="15.75" customHeight="1">
      <c r="G745" s="122"/>
    </row>
    <row r="746" ht="15.75" customHeight="1">
      <c r="G746" s="122"/>
    </row>
    <row r="747" ht="15.75" customHeight="1">
      <c r="G747" s="122"/>
    </row>
    <row r="748" ht="15.75" customHeight="1">
      <c r="G748" s="122"/>
    </row>
    <row r="749" ht="15.75" customHeight="1">
      <c r="G749" s="122"/>
    </row>
    <row r="750" ht="15.75" customHeight="1">
      <c r="G750" s="122"/>
    </row>
    <row r="751" ht="15.75" customHeight="1">
      <c r="G751" s="122"/>
    </row>
    <row r="752" ht="15.75" customHeight="1">
      <c r="G752" s="122"/>
    </row>
    <row r="753" ht="15.75" customHeight="1">
      <c r="G753" s="122"/>
    </row>
    <row r="754" ht="15.75" customHeight="1">
      <c r="G754" s="122"/>
    </row>
    <row r="755" ht="15.75" customHeight="1">
      <c r="G755" s="122"/>
    </row>
    <row r="756" ht="15.75" customHeight="1">
      <c r="G756" s="122"/>
    </row>
    <row r="757" ht="15.75" customHeight="1">
      <c r="G757" s="122"/>
    </row>
    <row r="758" ht="15.75" customHeight="1">
      <c r="G758" s="122"/>
    </row>
    <row r="759" ht="15.75" customHeight="1">
      <c r="G759" s="122"/>
    </row>
    <row r="760" ht="15.75" customHeight="1">
      <c r="G760" s="122"/>
    </row>
    <row r="761" ht="15.75" customHeight="1">
      <c r="G761" s="122"/>
    </row>
    <row r="762" ht="15.75" customHeight="1">
      <c r="G762" s="122"/>
    </row>
    <row r="763" ht="15.75" customHeight="1">
      <c r="G763" s="122"/>
    </row>
    <row r="764" ht="15.75" customHeight="1">
      <c r="G764" s="122"/>
    </row>
    <row r="765" ht="15.75" customHeight="1">
      <c r="G765" s="122"/>
    </row>
    <row r="766" ht="15.75" customHeight="1">
      <c r="G766" s="122"/>
    </row>
    <row r="767" ht="15.75" customHeight="1">
      <c r="G767" s="122"/>
    </row>
    <row r="768" ht="15.75" customHeight="1">
      <c r="G768" s="122"/>
    </row>
    <row r="769" ht="15.75" customHeight="1">
      <c r="G769" s="122"/>
    </row>
    <row r="770" ht="15.75" customHeight="1">
      <c r="G770" s="122"/>
    </row>
    <row r="771" ht="15.75" customHeight="1">
      <c r="G771" s="122"/>
    </row>
    <row r="772" ht="15.75" customHeight="1">
      <c r="G772" s="122"/>
    </row>
    <row r="773" ht="15.75" customHeight="1">
      <c r="G773" s="122"/>
    </row>
    <row r="774" ht="15.75" customHeight="1">
      <c r="G774" s="122"/>
    </row>
    <row r="775" ht="15.75" customHeight="1">
      <c r="G775" s="122"/>
    </row>
    <row r="776" ht="15.75" customHeight="1">
      <c r="G776" s="122"/>
    </row>
    <row r="777" ht="15.75" customHeight="1">
      <c r="G777" s="122"/>
    </row>
    <row r="778" ht="15.75" customHeight="1">
      <c r="G778" s="122"/>
    </row>
    <row r="779" ht="15.75" customHeight="1">
      <c r="G779" s="122"/>
    </row>
    <row r="780" ht="15.75" customHeight="1">
      <c r="G780" s="122"/>
    </row>
    <row r="781" ht="15.75" customHeight="1">
      <c r="G781" s="122"/>
    </row>
    <row r="782" ht="15.75" customHeight="1">
      <c r="G782" s="122"/>
    </row>
    <row r="783" ht="15.75" customHeight="1">
      <c r="G783" s="122"/>
    </row>
    <row r="784" ht="15.75" customHeight="1">
      <c r="G784" s="122"/>
    </row>
    <row r="785" ht="15.75" customHeight="1">
      <c r="G785" s="122"/>
    </row>
    <row r="786" ht="15.75" customHeight="1">
      <c r="G786" s="122"/>
    </row>
    <row r="787" ht="15.75" customHeight="1">
      <c r="G787" s="122"/>
    </row>
    <row r="788" ht="15.75" customHeight="1">
      <c r="G788" s="122"/>
    </row>
    <row r="789" ht="15.75" customHeight="1">
      <c r="G789" s="122"/>
    </row>
    <row r="790" ht="15.75" customHeight="1">
      <c r="G790" s="122"/>
    </row>
    <row r="791" ht="15.75" customHeight="1">
      <c r="G791" s="122"/>
    </row>
    <row r="792" ht="15.75" customHeight="1">
      <c r="G792" s="122"/>
    </row>
    <row r="793" ht="15.75" customHeight="1">
      <c r="G793" s="122"/>
    </row>
    <row r="794" ht="15.75" customHeight="1">
      <c r="G794" s="122"/>
    </row>
    <row r="795" ht="15.75" customHeight="1">
      <c r="G795" s="122"/>
    </row>
    <row r="796" ht="15.75" customHeight="1">
      <c r="G796" s="122"/>
    </row>
    <row r="797" ht="15.75" customHeight="1">
      <c r="G797" s="122"/>
    </row>
    <row r="798" ht="15.75" customHeight="1">
      <c r="G798" s="122"/>
    </row>
    <row r="799" ht="15.75" customHeight="1">
      <c r="G799" s="122"/>
    </row>
    <row r="800" ht="15.75" customHeight="1">
      <c r="G800" s="122"/>
    </row>
    <row r="801" ht="15.75" customHeight="1">
      <c r="G801" s="122"/>
    </row>
    <row r="802" ht="15.75" customHeight="1">
      <c r="G802" s="122"/>
    </row>
    <row r="803" ht="15.75" customHeight="1">
      <c r="G803" s="122"/>
    </row>
    <row r="804" ht="15.75" customHeight="1">
      <c r="G804" s="122"/>
    </row>
    <row r="805" ht="15.75" customHeight="1">
      <c r="G805" s="122"/>
    </row>
    <row r="806" ht="15.75" customHeight="1">
      <c r="G806" s="122"/>
    </row>
    <row r="807" ht="15.75" customHeight="1">
      <c r="G807" s="122"/>
    </row>
    <row r="808" ht="15.75" customHeight="1">
      <c r="G808" s="122"/>
    </row>
    <row r="809" ht="15.75" customHeight="1">
      <c r="G809" s="122"/>
    </row>
    <row r="810" ht="15.75" customHeight="1">
      <c r="G810" s="122"/>
    </row>
    <row r="811" ht="15.75" customHeight="1">
      <c r="G811" s="122"/>
    </row>
    <row r="812" ht="15.75" customHeight="1">
      <c r="G812" s="122"/>
    </row>
    <row r="813" ht="15.75" customHeight="1">
      <c r="G813" s="122"/>
    </row>
    <row r="814" ht="15.75" customHeight="1">
      <c r="G814" s="122"/>
    </row>
    <row r="815" ht="15.75" customHeight="1">
      <c r="G815" s="122"/>
    </row>
    <row r="816" ht="15.75" customHeight="1">
      <c r="G816" s="122"/>
    </row>
    <row r="817" ht="15.75" customHeight="1">
      <c r="G817" s="122"/>
    </row>
    <row r="818" ht="15.75" customHeight="1">
      <c r="G818" s="122"/>
    </row>
    <row r="819" ht="15.75" customHeight="1">
      <c r="G819" s="122"/>
    </row>
    <row r="820" ht="15.75" customHeight="1">
      <c r="G820" s="122"/>
    </row>
    <row r="821" ht="15.75" customHeight="1">
      <c r="G821" s="122"/>
    </row>
    <row r="822" ht="15.75" customHeight="1">
      <c r="G822" s="122"/>
    </row>
    <row r="823" ht="15.75" customHeight="1">
      <c r="G823" s="122"/>
    </row>
    <row r="824" ht="15.75" customHeight="1">
      <c r="G824" s="122"/>
    </row>
    <row r="825" ht="15.75" customHeight="1">
      <c r="G825" s="122"/>
    </row>
    <row r="826" ht="15.75" customHeight="1">
      <c r="G826" s="122"/>
    </row>
    <row r="827" ht="15.75" customHeight="1">
      <c r="G827" s="122"/>
    </row>
    <row r="828" ht="15.75" customHeight="1">
      <c r="G828" s="122"/>
    </row>
    <row r="829" ht="15.75" customHeight="1">
      <c r="G829" s="122"/>
    </row>
    <row r="830" ht="15.75" customHeight="1">
      <c r="G830" s="122"/>
    </row>
    <row r="831" ht="15.75" customHeight="1">
      <c r="G831" s="122"/>
    </row>
    <row r="832" ht="15.75" customHeight="1">
      <c r="G832" s="122"/>
    </row>
    <row r="833" ht="15.75" customHeight="1">
      <c r="G833" s="122"/>
    </row>
    <row r="834" ht="15.75" customHeight="1">
      <c r="G834" s="122"/>
    </row>
    <row r="835" ht="15.75" customHeight="1">
      <c r="G835" s="122"/>
    </row>
    <row r="836" ht="15.75" customHeight="1">
      <c r="G836" s="122"/>
    </row>
    <row r="837" ht="15.75" customHeight="1">
      <c r="G837" s="122"/>
    </row>
    <row r="838" ht="15.75" customHeight="1">
      <c r="G838" s="122"/>
    </row>
    <row r="839" ht="15.75" customHeight="1">
      <c r="G839" s="122"/>
    </row>
    <row r="840" ht="15.75" customHeight="1">
      <c r="G840" s="122"/>
    </row>
    <row r="841" ht="15.75" customHeight="1">
      <c r="G841" s="122"/>
    </row>
    <row r="842" ht="15.75" customHeight="1">
      <c r="G842" s="122"/>
    </row>
    <row r="843" ht="15.75" customHeight="1">
      <c r="G843" s="122"/>
    </row>
    <row r="844" ht="15.75" customHeight="1">
      <c r="G844" s="122"/>
    </row>
    <row r="845" ht="15.75" customHeight="1">
      <c r="G845" s="122"/>
    </row>
    <row r="846" ht="15.75" customHeight="1">
      <c r="G846" s="122"/>
    </row>
    <row r="847" ht="15.75" customHeight="1">
      <c r="G847" s="122"/>
    </row>
    <row r="848" ht="15.75" customHeight="1">
      <c r="G848" s="122"/>
    </row>
    <row r="849" ht="15.75" customHeight="1">
      <c r="G849" s="122"/>
    </row>
    <row r="850" ht="15.75" customHeight="1">
      <c r="G850" s="122"/>
    </row>
    <row r="851" ht="15.75" customHeight="1">
      <c r="G851" s="122"/>
    </row>
    <row r="852" ht="15.75" customHeight="1">
      <c r="G852" s="122"/>
    </row>
    <row r="853" ht="15.75" customHeight="1">
      <c r="G853" s="122"/>
    </row>
    <row r="854" ht="15.75" customHeight="1">
      <c r="G854" s="122"/>
    </row>
    <row r="855" ht="15.75" customHeight="1">
      <c r="G855" s="122"/>
    </row>
    <row r="856" ht="15.75" customHeight="1">
      <c r="G856" s="122"/>
    </row>
    <row r="857" ht="15.75" customHeight="1">
      <c r="G857" s="122"/>
    </row>
    <row r="858" ht="15.75" customHeight="1">
      <c r="G858" s="122"/>
    </row>
    <row r="859" ht="15.75" customHeight="1">
      <c r="G859" s="122"/>
    </row>
    <row r="860" ht="15.75" customHeight="1">
      <c r="G860" s="122"/>
    </row>
    <row r="861" ht="15.75" customHeight="1">
      <c r="G861" s="122"/>
    </row>
    <row r="862" ht="15.75" customHeight="1">
      <c r="G862" s="122"/>
    </row>
    <row r="863" ht="15.75" customHeight="1">
      <c r="G863" s="122"/>
    </row>
    <row r="864" ht="15.75" customHeight="1">
      <c r="G864" s="122"/>
    </row>
    <row r="865" ht="15.75" customHeight="1">
      <c r="G865" s="122"/>
    </row>
    <row r="866" ht="15.75" customHeight="1">
      <c r="G866" s="122"/>
    </row>
    <row r="867" ht="15.75" customHeight="1">
      <c r="G867" s="122"/>
    </row>
    <row r="868" ht="15.75" customHeight="1">
      <c r="G868" s="122"/>
    </row>
    <row r="869" ht="15.75" customHeight="1">
      <c r="G869" s="122"/>
    </row>
    <row r="870" ht="15.75" customHeight="1">
      <c r="G870" s="122"/>
    </row>
    <row r="871" ht="15.75" customHeight="1">
      <c r="G871" s="122"/>
    </row>
    <row r="872" ht="15.75" customHeight="1">
      <c r="G872" s="122"/>
    </row>
    <row r="873" ht="15.75" customHeight="1">
      <c r="G873" s="122"/>
    </row>
    <row r="874" ht="15.75" customHeight="1">
      <c r="G874" s="122"/>
    </row>
    <row r="875" ht="15.75" customHeight="1">
      <c r="G875" s="122"/>
    </row>
    <row r="876" ht="15.75" customHeight="1">
      <c r="G876" s="122"/>
    </row>
    <row r="877" ht="15.75" customHeight="1">
      <c r="G877" s="122"/>
    </row>
    <row r="878" ht="15.75" customHeight="1">
      <c r="G878" s="122"/>
    </row>
    <row r="879" ht="15.75" customHeight="1">
      <c r="G879" s="122"/>
    </row>
    <row r="880" ht="15.75" customHeight="1">
      <c r="G880" s="122"/>
    </row>
    <row r="881" ht="15.75" customHeight="1">
      <c r="G881" s="122"/>
    </row>
    <row r="882" ht="15.75" customHeight="1">
      <c r="G882" s="122"/>
    </row>
    <row r="883" ht="15.75" customHeight="1">
      <c r="G883" s="122"/>
    </row>
    <row r="884" ht="15.75" customHeight="1">
      <c r="G884" s="122"/>
    </row>
    <row r="885" ht="15.75" customHeight="1">
      <c r="G885" s="122"/>
    </row>
    <row r="886" ht="15.75" customHeight="1">
      <c r="G886" s="122"/>
    </row>
    <row r="887" ht="15.75" customHeight="1">
      <c r="G887" s="122"/>
    </row>
    <row r="888" ht="15.75" customHeight="1">
      <c r="G888" s="122"/>
    </row>
    <row r="889" ht="15.75" customHeight="1">
      <c r="G889" s="122"/>
    </row>
    <row r="890" ht="15.75" customHeight="1">
      <c r="G890" s="122"/>
    </row>
    <row r="891" ht="15.75" customHeight="1">
      <c r="G891" s="122"/>
    </row>
    <row r="892" ht="15.75" customHeight="1">
      <c r="G892" s="122"/>
    </row>
    <row r="893" ht="15.75" customHeight="1">
      <c r="G893" s="122"/>
    </row>
    <row r="894" ht="15.75" customHeight="1">
      <c r="G894" s="122"/>
    </row>
    <row r="895" ht="15.75" customHeight="1">
      <c r="G895" s="122"/>
    </row>
    <row r="896" ht="15.75" customHeight="1">
      <c r="G896" s="122"/>
    </row>
    <row r="897" ht="15.75" customHeight="1">
      <c r="G897" s="122"/>
    </row>
    <row r="898" ht="15.75" customHeight="1">
      <c r="G898" s="122"/>
    </row>
    <row r="899" ht="15.75" customHeight="1">
      <c r="G899" s="122"/>
    </row>
    <row r="900" ht="15.75" customHeight="1">
      <c r="G900" s="122"/>
    </row>
    <row r="901" ht="15.75" customHeight="1">
      <c r="G901" s="122"/>
    </row>
    <row r="902" ht="15.75" customHeight="1">
      <c r="G902" s="122"/>
    </row>
    <row r="903" ht="15.75" customHeight="1">
      <c r="G903" s="122"/>
    </row>
    <row r="904" ht="15.75" customHeight="1">
      <c r="G904" s="122"/>
    </row>
    <row r="905" ht="15.75" customHeight="1">
      <c r="G905" s="122"/>
    </row>
    <row r="906" ht="15.75" customHeight="1">
      <c r="G906" s="122"/>
    </row>
    <row r="907" ht="15.75" customHeight="1">
      <c r="G907" s="122"/>
    </row>
    <row r="908" ht="15.75" customHeight="1">
      <c r="G908" s="122"/>
    </row>
    <row r="909" ht="15.75" customHeight="1">
      <c r="G909" s="122"/>
    </row>
    <row r="910" ht="15.75" customHeight="1">
      <c r="G910" s="122"/>
    </row>
    <row r="911" ht="15.75" customHeight="1">
      <c r="G911" s="122"/>
    </row>
    <row r="912" ht="15.75" customHeight="1">
      <c r="G912" s="122"/>
    </row>
    <row r="913" ht="15.75" customHeight="1">
      <c r="G913" s="122"/>
    </row>
    <row r="914" ht="15.75" customHeight="1">
      <c r="G914" s="122"/>
    </row>
    <row r="915" ht="15.75" customHeight="1">
      <c r="G915" s="122"/>
    </row>
    <row r="916" ht="15.75" customHeight="1">
      <c r="G916" s="122"/>
    </row>
    <row r="917" ht="15.75" customHeight="1">
      <c r="G917" s="122"/>
    </row>
    <row r="918" ht="15.75" customHeight="1">
      <c r="G918" s="122"/>
    </row>
    <row r="919" ht="15.75" customHeight="1">
      <c r="G919" s="122"/>
    </row>
    <row r="920" ht="15.75" customHeight="1">
      <c r="G920" s="122"/>
    </row>
    <row r="921" ht="15.75" customHeight="1">
      <c r="G921" s="122"/>
    </row>
    <row r="922" ht="15.75" customHeight="1">
      <c r="G922" s="122"/>
    </row>
    <row r="923" ht="15.75" customHeight="1">
      <c r="G923" s="122"/>
    </row>
    <row r="924" ht="15.75" customHeight="1">
      <c r="G924" s="122"/>
    </row>
    <row r="925" ht="15.75" customHeight="1">
      <c r="G925" s="122"/>
    </row>
    <row r="926" ht="15.75" customHeight="1">
      <c r="G926" s="122"/>
    </row>
    <row r="927" ht="15.75" customHeight="1">
      <c r="G927" s="122"/>
    </row>
    <row r="928" ht="15.75" customHeight="1">
      <c r="G928" s="122"/>
    </row>
    <row r="929" ht="15.75" customHeight="1">
      <c r="G929" s="122"/>
    </row>
    <row r="930" ht="15.75" customHeight="1">
      <c r="G930" s="122"/>
    </row>
    <row r="931" ht="15.75" customHeight="1">
      <c r="G931" s="122"/>
    </row>
    <row r="932" ht="15.75" customHeight="1">
      <c r="G932" s="122"/>
    </row>
    <row r="933" ht="15.75" customHeight="1">
      <c r="G933" s="122"/>
    </row>
    <row r="934" ht="15.75" customHeight="1">
      <c r="G934" s="122"/>
    </row>
    <row r="935" ht="15.75" customHeight="1">
      <c r="G935" s="122"/>
    </row>
    <row r="936" ht="15.75" customHeight="1">
      <c r="G936" s="122"/>
    </row>
    <row r="937" ht="15.75" customHeight="1">
      <c r="G937" s="122"/>
    </row>
    <row r="938" ht="15.75" customHeight="1">
      <c r="G938" s="122"/>
    </row>
    <row r="939" ht="15.75" customHeight="1">
      <c r="G939" s="122"/>
    </row>
    <row r="940" ht="15.75" customHeight="1">
      <c r="G940" s="122"/>
    </row>
    <row r="941" ht="15.75" customHeight="1">
      <c r="G941" s="122"/>
    </row>
    <row r="942" ht="15.75" customHeight="1">
      <c r="G942" s="122"/>
    </row>
    <row r="943" ht="15.75" customHeight="1">
      <c r="G943" s="122"/>
    </row>
    <row r="944" ht="15.75" customHeight="1">
      <c r="G944" s="122"/>
    </row>
    <row r="945" ht="15.75" customHeight="1">
      <c r="G945" s="122"/>
    </row>
    <row r="946" ht="15.75" customHeight="1">
      <c r="G946" s="122"/>
    </row>
    <row r="947" ht="15.75" customHeight="1">
      <c r="G947" s="122"/>
    </row>
    <row r="948" ht="15.75" customHeight="1">
      <c r="G948" s="122"/>
    </row>
    <row r="949" ht="15.75" customHeight="1">
      <c r="G949" s="122"/>
    </row>
    <row r="950" ht="15.75" customHeight="1">
      <c r="G950" s="122"/>
    </row>
    <row r="951" ht="15.75" customHeight="1">
      <c r="G951" s="122"/>
    </row>
    <row r="952" ht="15.75" customHeight="1">
      <c r="G952" s="122"/>
    </row>
    <row r="953" ht="15.75" customHeight="1">
      <c r="G953" s="122"/>
    </row>
    <row r="954" ht="15.75" customHeight="1">
      <c r="G954" s="122"/>
    </row>
    <row r="955" ht="15.75" customHeight="1">
      <c r="G955" s="122"/>
    </row>
    <row r="956" ht="15.75" customHeight="1">
      <c r="G956" s="122"/>
    </row>
    <row r="957" ht="15.75" customHeight="1">
      <c r="G957" s="122"/>
    </row>
    <row r="958" ht="15.75" customHeight="1">
      <c r="G958" s="122"/>
    </row>
    <row r="959" ht="15.75" customHeight="1">
      <c r="G959" s="122"/>
    </row>
    <row r="960" ht="15.75" customHeight="1">
      <c r="G960" s="122"/>
    </row>
    <row r="961" ht="15.75" customHeight="1">
      <c r="G961" s="122"/>
    </row>
    <row r="962" ht="15.75" customHeight="1">
      <c r="G962" s="122"/>
    </row>
    <row r="963" ht="15.75" customHeight="1">
      <c r="G963" s="122"/>
    </row>
    <row r="964" ht="15.75" customHeight="1">
      <c r="G964" s="122"/>
    </row>
    <row r="965" ht="15.75" customHeight="1">
      <c r="G965" s="122"/>
    </row>
    <row r="966" ht="15.75" customHeight="1">
      <c r="G966" s="122"/>
    </row>
    <row r="967" ht="15.75" customHeight="1">
      <c r="G967" s="122"/>
    </row>
    <row r="968" ht="15.75" customHeight="1">
      <c r="G968" s="122"/>
    </row>
    <row r="969" ht="15.75" customHeight="1">
      <c r="G969" s="122"/>
    </row>
    <row r="970" ht="15.75" customHeight="1">
      <c r="G970" s="122"/>
    </row>
    <row r="971" ht="15.75" customHeight="1">
      <c r="G971" s="122"/>
    </row>
    <row r="972" ht="15.75" customHeight="1">
      <c r="G972" s="122"/>
    </row>
    <row r="973" ht="15.75" customHeight="1">
      <c r="G973" s="122"/>
    </row>
    <row r="974" ht="15.75" customHeight="1">
      <c r="G974" s="122"/>
    </row>
    <row r="975" ht="15.75" customHeight="1">
      <c r="G975" s="122"/>
    </row>
    <row r="976" ht="15.75" customHeight="1">
      <c r="G976" s="122"/>
    </row>
    <row r="977" ht="15.75" customHeight="1">
      <c r="G977" s="122"/>
    </row>
    <row r="978" ht="15.75" customHeight="1">
      <c r="G978" s="122"/>
    </row>
    <row r="979" ht="15.75" customHeight="1">
      <c r="G979" s="122"/>
    </row>
    <row r="980" ht="15.75" customHeight="1">
      <c r="G980" s="122"/>
    </row>
    <row r="981" ht="15.75" customHeight="1">
      <c r="G981" s="122"/>
    </row>
    <row r="982" ht="15.75" customHeight="1">
      <c r="G982" s="122"/>
    </row>
    <row r="983" ht="15.75" customHeight="1">
      <c r="G983" s="122"/>
    </row>
    <row r="984" ht="15.75" customHeight="1">
      <c r="G984" s="122"/>
    </row>
    <row r="985" ht="15.75" customHeight="1">
      <c r="G985" s="122"/>
    </row>
    <row r="986" ht="15.75" customHeight="1">
      <c r="G986" s="122"/>
    </row>
    <row r="987" ht="15.75" customHeight="1">
      <c r="G987" s="122"/>
    </row>
    <row r="988" ht="15.75" customHeight="1">
      <c r="G988" s="122"/>
    </row>
    <row r="989" ht="15.75" customHeight="1">
      <c r="G989" s="122"/>
    </row>
    <row r="990" ht="15.75" customHeight="1">
      <c r="G990" s="122"/>
    </row>
    <row r="991" ht="15.75" customHeight="1">
      <c r="G991" s="122"/>
    </row>
    <row r="992" ht="15.75" customHeight="1">
      <c r="G992" s="122"/>
    </row>
    <row r="993" ht="15.75" customHeight="1">
      <c r="G993" s="122"/>
    </row>
    <row r="994" ht="15.75" customHeight="1">
      <c r="G994" s="122"/>
    </row>
    <row r="995" ht="15.75" customHeight="1">
      <c r="G995" s="122"/>
    </row>
    <row r="996" ht="15.75" customHeight="1">
      <c r="G996" s="122"/>
    </row>
    <row r="997" ht="15.75" customHeight="1">
      <c r="G997" s="122"/>
    </row>
    <row r="998" ht="15.75" customHeight="1">
      <c r="G998" s="122"/>
    </row>
    <row r="999" ht="15.75" customHeight="1">
      <c r="G999" s="122"/>
    </row>
    <row r="1000" ht="15.75" customHeight="1">
      <c r="G1000" s="122"/>
    </row>
    <row r="1001" ht="15.75" customHeight="1">
      <c r="G1001" s="122"/>
    </row>
    <row r="1002" ht="15.75" customHeight="1">
      <c r="G1002" s="122"/>
    </row>
    <row r="1003" ht="15.75" customHeight="1">
      <c r="G1003" s="122"/>
    </row>
    <row r="1004" ht="15.75" customHeight="1">
      <c r="G1004" s="122"/>
    </row>
    <row r="1005" ht="15.75" customHeight="1">
      <c r="G1005" s="122"/>
    </row>
    <row r="1006" ht="15.75" customHeight="1">
      <c r="G1006" s="122"/>
    </row>
    <row r="1007" ht="15.75" customHeight="1">
      <c r="G1007" s="122"/>
    </row>
    <row r="1008" ht="15.75" customHeight="1">
      <c r="G1008" s="122"/>
    </row>
    <row r="1009" ht="15.75" customHeight="1">
      <c r="G1009" s="122"/>
    </row>
    <row r="1010" ht="15.75" customHeight="1">
      <c r="G1010" s="122"/>
    </row>
  </sheetData>
  <mergeCells count="122">
    <mergeCell ref="B1:I1"/>
    <mergeCell ref="B2:C3"/>
    <mergeCell ref="D2:D3"/>
    <mergeCell ref="E2:J2"/>
    <mergeCell ref="E3:G3"/>
    <mergeCell ref="B4:J4"/>
    <mergeCell ref="B5:J5"/>
    <mergeCell ref="E6:F6"/>
    <mergeCell ref="B6:C11"/>
    <mergeCell ref="D6:D11"/>
    <mergeCell ref="H6:H11"/>
    <mergeCell ref="I6:I11"/>
    <mergeCell ref="J6:J11"/>
    <mergeCell ref="E7:F7"/>
    <mergeCell ref="E8:F8"/>
    <mergeCell ref="E11:F11"/>
    <mergeCell ref="E14:F14"/>
    <mergeCell ref="B15:J15"/>
    <mergeCell ref="E9:F9"/>
    <mergeCell ref="E10:F10"/>
    <mergeCell ref="B12:C14"/>
    <mergeCell ref="D12:D14"/>
    <mergeCell ref="H12:H14"/>
    <mergeCell ref="I12:I14"/>
    <mergeCell ref="J12:J14"/>
    <mergeCell ref="E16:F16"/>
    <mergeCell ref="E17:F17"/>
    <mergeCell ref="E18:F18"/>
    <mergeCell ref="E19:F19"/>
    <mergeCell ref="E22:F22"/>
    <mergeCell ref="E23:F23"/>
    <mergeCell ref="E12:F12"/>
    <mergeCell ref="E13:F13"/>
    <mergeCell ref="B16:C21"/>
    <mergeCell ref="D16:D21"/>
    <mergeCell ref="H16:H21"/>
    <mergeCell ref="I16:I21"/>
    <mergeCell ref="J16:J21"/>
    <mergeCell ref="E20:F20"/>
    <mergeCell ref="E21:F21"/>
    <mergeCell ref="B22:C25"/>
    <mergeCell ref="D22:D25"/>
    <mergeCell ref="H22:H25"/>
    <mergeCell ref="I22:I25"/>
    <mergeCell ref="J22:J25"/>
    <mergeCell ref="E28:F28"/>
    <mergeCell ref="B29:J29"/>
    <mergeCell ref="B30:J30"/>
    <mergeCell ref="E24:F24"/>
    <mergeCell ref="E25:F25"/>
    <mergeCell ref="B26:C28"/>
    <mergeCell ref="D26:D28"/>
    <mergeCell ref="H26:H28"/>
    <mergeCell ref="I26:I28"/>
    <mergeCell ref="J26:J28"/>
    <mergeCell ref="E31:F31"/>
    <mergeCell ref="E32:F32"/>
    <mergeCell ref="E33:F33"/>
    <mergeCell ref="E34:F34"/>
    <mergeCell ref="E37:F37"/>
    <mergeCell ref="E38:F38"/>
    <mergeCell ref="E44:F44"/>
    <mergeCell ref="E45:F45"/>
    <mergeCell ref="B46:C49"/>
    <mergeCell ref="D46:D49"/>
    <mergeCell ref="H46:H49"/>
    <mergeCell ref="I46:I49"/>
    <mergeCell ref="J46:J49"/>
    <mergeCell ref="E48:F48"/>
    <mergeCell ref="E49:F49"/>
    <mergeCell ref="B50:C53"/>
    <mergeCell ref="D50:D53"/>
    <mergeCell ref="H50:H53"/>
    <mergeCell ref="I50:I53"/>
    <mergeCell ref="J50:J53"/>
    <mergeCell ref="E52:F52"/>
    <mergeCell ref="E53:F53"/>
    <mergeCell ref="B54:C56"/>
    <mergeCell ref="D54:D56"/>
    <mergeCell ref="H54:H56"/>
    <mergeCell ref="I54:I56"/>
    <mergeCell ref="J54:J56"/>
    <mergeCell ref="E56:F56"/>
    <mergeCell ref="E59:F59"/>
    <mergeCell ref="F60:G60"/>
    <mergeCell ref="E54:F54"/>
    <mergeCell ref="E55:F55"/>
    <mergeCell ref="B57:C59"/>
    <mergeCell ref="D57:D59"/>
    <mergeCell ref="H57:H59"/>
    <mergeCell ref="I57:I59"/>
    <mergeCell ref="J57:J59"/>
    <mergeCell ref="E26:F26"/>
    <mergeCell ref="E27:F27"/>
    <mergeCell ref="B31:C36"/>
    <mergeCell ref="D31:D36"/>
    <mergeCell ref="H31:H36"/>
    <mergeCell ref="I31:I36"/>
    <mergeCell ref="J31:J36"/>
    <mergeCell ref="E35:F35"/>
    <mergeCell ref="E36:F36"/>
    <mergeCell ref="B37:C40"/>
    <mergeCell ref="D37:D40"/>
    <mergeCell ref="H37:H40"/>
    <mergeCell ref="I37:I40"/>
    <mergeCell ref="J37:J40"/>
    <mergeCell ref="B41:J41"/>
    <mergeCell ref="E42:F42"/>
    <mergeCell ref="E43:F43"/>
    <mergeCell ref="E39:F39"/>
    <mergeCell ref="E40:F40"/>
    <mergeCell ref="B42:C45"/>
    <mergeCell ref="D42:D45"/>
    <mergeCell ref="H42:H45"/>
    <mergeCell ref="I42:I45"/>
    <mergeCell ref="J42:J45"/>
    <mergeCell ref="E46:F46"/>
    <mergeCell ref="E47:F47"/>
    <mergeCell ref="E50:F50"/>
    <mergeCell ref="E51:F51"/>
    <mergeCell ref="E57:F57"/>
    <mergeCell ref="E58:F58"/>
  </mergeCells>
  <dataValidations>
    <dataValidation type="list" allowBlank="1" showErrorMessage="1" sqref="H37 H42 H46 H50 H54 H57">
      <formula1>"0,1,2,3"</formula1>
    </dataValidation>
    <dataValidation type="list" allowBlank="1" sqref="H12">
      <formula1>"0,1,2"</formula1>
    </dataValidation>
    <dataValidation type="list" allowBlank="1" sqref="H22">
      <formula1>"0,1,2,3"</formula1>
    </dataValidation>
    <dataValidation type="list" allowBlank="1" showErrorMessage="1" sqref="H26">
      <formula1>"0,2,3"</formula1>
    </dataValidation>
    <dataValidation type="list" allowBlank="1" sqref="H6">
      <formula1>"0,1,2,3,4,5"</formula1>
    </dataValidation>
    <dataValidation type="list" allowBlank="1" sqref="H16">
      <formula1>"0,1,5,7,10,11"</formula1>
    </dataValidation>
    <dataValidation type="list" allowBlank="1" showErrorMessage="1" sqref="H31">
      <formula1>"0,1,2,3,5,6"</formula1>
    </dataValidation>
  </dataValidations>
  <printOptions horizontalCentered="1" verticalCentered="1"/>
  <pageMargins bottom="0.5" footer="0.0" header="0.0" left="0.7" right="0.7" top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3" width="4.25"/>
    <col customWidth="1" min="4" max="4" width="42.25"/>
    <col customWidth="1" min="5" max="5" width="23.25"/>
    <col customWidth="1" min="6" max="6" width="29.75"/>
    <col customWidth="1" min="7" max="7" width="12.0"/>
    <col customWidth="1" min="8" max="8" width="15.75"/>
    <col customWidth="1" min="9" max="9" width="14.25"/>
    <col customWidth="1" min="10" max="10" width="9.88"/>
  </cols>
  <sheetData>
    <row r="1" ht="14.25" customHeight="1">
      <c r="G1" s="122"/>
    </row>
    <row r="2" ht="34.5" customHeight="1">
      <c r="B2" s="147" t="s">
        <v>148</v>
      </c>
    </row>
    <row r="3" ht="30.0" customHeight="1">
      <c r="B3" s="59" t="s">
        <v>103</v>
      </c>
      <c r="C3" s="62"/>
      <c r="D3" s="73" t="s">
        <v>25</v>
      </c>
      <c r="E3" s="69" t="s">
        <v>1</v>
      </c>
      <c r="F3" s="12"/>
      <c r="G3" s="12"/>
      <c r="H3" s="12"/>
      <c r="I3" s="12"/>
      <c r="J3" s="15"/>
    </row>
    <row r="4" ht="46.5" customHeight="1">
      <c r="B4" s="64"/>
      <c r="C4" s="65"/>
      <c r="D4" s="56"/>
      <c r="E4" s="69" t="s">
        <v>42</v>
      </c>
      <c r="F4" s="12"/>
      <c r="G4" s="15"/>
      <c r="H4" s="48" t="s">
        <v>1</v>
      </c>
      <c r="I4" s="46" t="s">
        <v>26</v>
      </c>
      <c r="J4" s="48" t="s">
        <v>27</v>
      </c>
    </row>
    <row r="5" ht="42.75" customHeight="1">
      <c r="B5" s="115" t="s">
        <v>149</v>
      </c>
      <c r="C5" s="44"/>
      <c r="D5" s="44"/>
      <c r="E5" s="44"/>
      <c r="F5" s="44"/>
      <c r="G5" s="44"/>
      <c r="H5" s="44"/>
      <c r="I5" s="44"/>
      <c r="J5" s="65"/>
    </row>
    <row r="6" ht="30.75" customHeight="1">
      <c r="B6" s="59" t="s">
        <v>150</v>
      </c>
      <c r="C6" s="62"/>
      <c r="D6" s="77" t="s">
        <v>151</v>
      </c>
      <c r="E6" s="77" t="s">
        <v>152</v>
      </c>
      <c r="F6" s="148" t="s">
        <v>59</v>
      </c>
      <c r="G6" s="149">
        <v>0.0</v>
      </c>
      <c r="H6" s="51"/>
      <c r="I6" s="108">
        <v>8.0</v>
      </c>
      <c r="J6" s="150">
        <f>SUM(H6:H12)</f>
        <v>0</v>
      </c>
      <c r="K6" s="108" t="str">
        <f>J6&amp;"/"&amp;I6</f>
        <v>0/8</v>
      </c>
    </row>
    <row r="7" ht="30.75" customHeight="1">
      <c r="B7" s="82"/>
      <c r="C7" s="96"/>
      <c r="D7" s="54"/>
      <c r="E7" s="54"/>
      <c r="F7" s="151" t="s">
        <v>153</v>
      </c>
      <c r="G7" s="149" t="s">
        <v>48</v>
      </c>
      <c r="H7" s="54"/>
      <c r="I7" s="54"/>
      <c r="J7" s="98"/>
      <c r="K7" s="54"/>
    </row>
    <row r="8" ht="30.75" customHeight="1">
      <c r="B8" s="82"/>
      <c r="C8" s="96"/>
      <c r="D8" s="54"/>
      <c r="E8" s="54"/>
      <c r="F8" s="152" t="s">
        <v>154</v>
      </c>
      <c r="G8" s="149" t="s">
        <v>50</v>
      </c>
      <c r="H8" s="54"/>
      <c r="I8" s="54"/>
      <c r="J8" s="98"/>
      <c r="K8" s="54"/>
    </row>
    <row r="9" ht="30.75" customHeight="1">
      <c r="B9" s="82"/>
      <c r="C9" s="96"/>
      <c r="D9" s="54"/>
      <c r="E9" s="56"/>
      <c r="F9" s="148" t="s">
        <v>65</v>
      </c>
      <c r="G9" s="149" t="s">
        <v>48</v>
      </c>
      <c r="H9" s="56"/>
      <c r="I9" s="54"/>
      <c r="J9" s="98"/>
      <c r="K9" s="54"/>
    </row>
    <row r="10" ht="30.75" customHeight="1">
      <c r="B10" s="82"/>
      <c r="C10" s="96"/>
      <c r="D10" s="54"/>
      <c r="E10" s="77" t="s">
        <v>155</v>
      </c>
      <c r="F10" s="148" t="s">
        <v>59</v>
      </c>
      <c r="G10" s="83" t="s">
        <v>71</v>
      </c>
      <c r="H10" s="51"/>
      <c r="I10" s="54"/>
      <c r="J10" s="98"/>
      <c r="K10" s="54"/>
    </row>
    <row r="11" ht="30.75" customHeight="1">
      <c r="B11" s="82"/>
      <c r="C11" s="96"/>
      <c r="D11" s="54"/>
      <c r="E11" s="54"/>
      <c r="F11" s="151" t="s">
        <v>156</v>
      </c>
      <c r="G11" s="149" t="s">
        <v>48</v>
      </c>
      <c r="H11" s="54"/>
      <c r="I11" s="54"/>
      <c r="J11" s="98"/>
      <c r="K11" s="54"/>
    </row>
    <row r="12" ht="30.0" customHeight="1">
      <c r="B12" s="82"/>
      <c r="C12" s="96"/>
      <c r="D12" s="54"/>
      <c r="E12" s="54"/>
      <c r="F12" s="152" t="s">
        <v>157</v>
      </c>
      <c r="G12" s="149" t="s">
        <v>50</v>
      </c>
      <c r="H12" s="54"/>
      <c r="I12" s="54"/>
      <c r="J12" s="98"/>
      <c r="K12" s="54"/>
    </row>
    <row r="13" ht="30.0" customHeight="1">
      <c r="B13" s="82"/>
      <c r="C13" s="96"/>
      <c r="D13" s="54"/>
      <c r="E13" s="54"/>
      <c r="F13" s="153" t="s">
        <v>65</v>
      </c>
      <c r="G13" s="154" t="s">
        <v>48</v>
      </c>
      <c r="H13" s="56"/>
      <c r="I13" s="54"/>
      <c r="J13" s="98"/>
      <c r="K13" s="54"/>
    </row>
    <row r="14" ht="30.0" customHeight="1">
      <c r="B14" s="59" t="s">
        <v>158</v>
      </c>
      <c r="C14" s="62"/>
      <c r="D14" s="155" t="s">
        <v>159</v>
      </c>
      <c r="E14" s="77" t="s">
        <v>152</v>
      </c>
      <c r="F14" s="156" t="s">
        <v>59</v>
      </c>
      <c r="G14" s="83">
        <v>0.0</v>
      </c>
      <c r="H14" s="51"/>
      <c r="I14" s="52">
        <v>8.0</v>
      </c>
      <c r="J14" s="108">
        <f>SUM(H14:H20)</f>
        <v>0</v>
      </c>
      <c r="K14" s="108" t="str">
        <f>J14&amp;"/"&amp;I14</f>
        <v>0/8</v>
      </c>
    </row>
    <row r="15" ht="30.0" customHeight="1">
      <c r="B15" s="82"/>
      <c r="C15" s="96"/>
      <c r="D15" s="54"/>
      <c r="E15" s="54"/>
      <c r="F15" s="157" t="s">
        <v>153</v>
      </c>
      <c r="G15" s="83" t="s">
        <v>48</v>
      </c>
      <c r="H15" s="54"/>
      <c r="I15" s="54"/>
      <c r="J15" s="54"/>
      <c r="K15" s="54"/>
    </row>
    <row r="16" ht="30.0" customHeight="1">
      <c r="B16" s="82"/>
      <c r="C16" s="96"/>
      <c r="D16" s="54"/>
      <c r="E16" s="54"/>
      <c r="F16" s="156" t="s">
        <v>154</v>
      </c>
      <c r="G16" s="83" t="s">
        <v>50</v>
      </c>
      <c r="H16" s="54"/>
      <c r="I16" s="54"/>
      <c r="J16" s="54"/>
      <c r="K16" s="54"/>
    </row>
    <row r="17" ht="36.75" customHeight="1">
      <c r="B17" s="82"/>
      <c r="C17" s="96"/>
      <c r="D17" s="54"/>
      <c r="E17" s="56"/>
      <c r="F17" s="156" t="s">
        <v>65</v>
      </c>
      <c r="G17" s="83" t="s">
        <v>48</v>
      </c>
      <c r="H17" s="56"/>
      <c r="I17" s="54"/>
      <c r="J17" s="54"/>
      <c r="K17" s="54"/>
    </row>
    <row r="18" ht="34.5" customHeight="1">
      <c r="B18" s="82"/>
      <c r="C18" s="96"/>
      <c r="D18" s="54"/>
      <c r="E18" s="77" t="s">
        <v>155</v>
      </c>
      <c r="F18" s="156" t="s">
        <v>59</v>
      </c>
      <c r="G18" s="83" t="s">
        <v>71</v>
      </c>
      <c r="H18" s="51"/>
      <c r="I18" s="54"/>
      <c r="J18" s="54"/>
      <c r="K18" s="54"/>
    </row>
    <row r="19" ht="30.75" customHeight="1">
      <c r="B19" s="82"/>
      <c r="C19" s="96"/>
      <c r="D19" s="54"/>
      <c r="E19" s="54"/>
      <c r="F19" s="157" t="s">
        <v>156</v>
      </c>
      <c r="G19" s="83" t="s">
        <v>48</v>
      </c>
      <c r="H19" s="54"/>
      <c r="I19" s="54"/>
      <c r="J19" s="54"/>
      <c r="K19" s="54"/>
    </row>
    <row r="20" ht="33.0" customHeight="1">
      <c r="B20" s="82"/>
      <c r="C20" s="96"/>
      <c r="D20" s="54"/>
      <c r="E20" s="54"/>
      <c r="F20" s="156" t="s">
        <v>157</v>
      </c>
      <c r="G20" s="83" t="s">
        <v>50</v>
      </c>
      <c r="H20" s="54"/>
      <c r="I20" s="54"/>
      <c r="J20" s="54"/>
      <c r="K20" s="54"/>
    </row>
    <row r="21" ht="30.75" customHeight="1">
      <c r="B21" s="64"/>
      <c r="C21" s="65"/>
      <c r="D21" s="56"/>
      <c r="E21" s="56"/>
      <c r="F21" s="156" t="s">
        <v>65</v>
      </c>
      <c r="G21" s="83" t="s">
        <v>48</v>
      </c>
      <c r="H21" s="56"/>
      <c r="I21" s="56"/>
      <c r="J21" s="56"/>
      <c r="K21" s="56"/>
    </row>
    <row r="22" ht="30.75" customHeight="1">
      <c r="B22" s="131" t="s">
        <v>160</v>
      </c>
      <c r="C22" s="61"/>
      <c r="D22" s="61"/>
      <c r="E22" s="61"/>
      <c r="F22" s="61"/>
      <c r="G22" s="61"/>
      <c r="H22" s="61"/>
      <c r="I22" s="61"/>
      <c r="J22" s="61"/>
      <c r="K22" s="62"/>
      <c r="L22" s="158"/>
      <c r="M22" s="159"/>
      <c r="N22" s="160"/>
      <c r="O22" s="158"/>
    </row>
    <row r="23" ht="29.25" customHeight="1">
      <c r="A23" s="53"/>
      <c r="B23" s="59" t="s">
        <v>161</v>
      </c>
      <c r="C23" s="62"/>
      <c r="D23" s="161" t="s">
        <v>162</v>
      </c>
      <c r="E23" s="77" t="s">
        <v>163</v>
      </c>
      <c r="F23" s="156" t="s">
        <v>59</v>
      </c>
      <c r="G23" s="83" t="s">
        <v>71</v>
      </c>
      <c r="H23" s="51"/>
      <c r="I23" s="52">
        <v>8.0</v>
      </c>
      <c r="J23" s="52">
        <f>SUM(H23:H29)</f>
        <v>0</v>
      </c>
      <c r="K23" s="52" t="str">
        <f>J23&amp;"/"&amp;I23</f>
        <v>0/8</v>
      </c>
      <c r="L23" s="159"/>
      <c r="M23" s="160"/>
      <c r="N23" s="162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ht="29.25" customHeight="1">
      <c r="A24" s="53"/>
      <c r="B24" s="82"/>
      <c r="C24" s="96"/>
      <c r="D24" s="54"/>
      <c r="E24" s="54"/>
      <c r="F24" s="157" t="s">
        <v>164</v>
      </c>
      <c r="G24" s="83" t="s">
        <v>48</v>
      </c>
      <c r="H24" s="54"/>
      <c r="I24" s="54"/>
      <c r="J24" s="54"/>
      <c r="K24" s="54"/>
      <c r="L24" s="158"/>
      <c r="M24" s="158"/>
      <c r="N24" s="162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ht="42.75" customHeight="1">
      <c r="A25" s="53"/>
      <c r="B25" s="82"/>
      <c r="C25" s="96"/>
      <c r="D25" s="54"/>
      <c r="E25" s="54"/>
      <c r="F25" s="156" t="s">
        <v>165</v>
      </c>
      <c r="G25" s="83" t="s">
        <v>50</v>
      </c>
      <c r="H25" s="54"/>
      <c r="I25" s="54"/>
      <c r="J25" s="54"/>
      <c r="K25" s="54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ht="30.0" customHeight="1">
      <c r="A26" s="53"/>
      <c r="B26" s="82"/>
      <c r="C26" s="96"/>
      <c r="D26" s="54"/>
      <c r="E26" s="56"/>
      <c r="F26" s="156" t="s">
        <v>65</v>
      </c>
      <c r="G26" s="83" t="s">
        <v>48</v>
      </c>
      <c r="H26" s="56"/>
      <c r="I26" s="54"/>
      <c r="J26" s="54"/>
      <c r="K26" s="54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ht="30.0" customHeight="1">
      <c r="A27" s="53"/>
      <c r="B27" s="82"/>
      <c r="C27" s="96"/>
      <c r="D27" s="54"/>
      <c r="E27" s="77" t="s">
        <v>155</v>
      </c>
      <c r="F27" s="156" t="s">
        <v>59</v>
      </c>
      <c r="G27" s="83" t="s">
        <v>71</v>
      </c>
      <c r="H27" s="51"/>
      <c r="I27" s="54"/>
      <c r="J27" s="54"/>
      <c r="K27" s="54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ht="29.25" customHeight="1">
      <c r="A28" s="53"/>
      <c r="B28" s="82"/>
      <c r="C28" s="96"/>
      <c r="D28" s="54"/>
      <c r="E28" s="54"/>
      <c r="F28" s="157" t="s">
        <v>156</v>
      </c>
      <c r="G28" s="83" t="s">
        <v>48</v>
      </c>
      <c r="H28" s="54"/>
      <c r="I28" s="54"/>
      <c r="J28" s="54"/>
      <c r="K28" s="54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ht="30.0" customHeight="1">
      <c r="A29" s="53"/>
      <c r="B29" s="82"/>
      <c r="C29" s="96"/>
      <c r="D29" s="54"/>
      <c r="E29" s="54"/>
      <c r="F29" s="156" t="s">
        <v>157</v>
      </c>
      <c r="G29" s="83" t="s">
        <v>50</v>
      </c>
      <c r="H29" s="54"/>
      <c r="I29" s="54"/>
      <c r="J29" s="54"/>
      <c r="K29" s="54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ht="30.0" customHeight="1">
      <c r="A30" s="53"/>
      <c r="B30" s="64"/>
      <c r="C30" s="65"/>
      <c r="D30" s="56"/>
      <c r="E30" s="56"/>
      <c r="F30" s="156" t="s">
        <v>65</v>
      </c>
      <c r="G30" s="83" t="s">
        <v>48</v>
      </c>
      <c r="H30" s="56"/>
      <c r="I30" s="56"/>
      <c r="J30" s="56"/>
      <c r="K30" s="56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ht="30.0" customHeight="1">
      <c r="B31" s="115" t="s">
        <v>166</v>
      </c>
      <c r="C31" s="44"/>
      <c r="D31" s="44"/>
      <c r="E31" s="44"/>
      <c r="F31" s="44"/>
      <c r="G31" s="44"/>
      <c r="H31" s="44"/>
      <c r="I31" s="44"/>
      <c r="J31" s="65"/>
    </row>
    <row r="32" ht="30.0" customHeight="1">
      <c r="B32" s="59" t="s">
        <v>167</v>
      </c>
      <c r="C32" s="62"/>
      <c r="D32" s="77" t="s">
        <v>168</v>
      </c>
      <c r="E32" s="50" t="s">
        <v>78</v>
      </c>
      <c r="F32" s="15"/>
      <c r="G32" s="83">
        <v>0.0</v>
      </c>
      <c r="H32" s="51"/>
      <c r="I32" s="52">
        <v>4.0</v>
      </c>
      <c r="J32" s="52" t="str">
        <f>H32&amp;"/"&amp;I32</f>
        <v>/4</v>
      </c>
      <c r="O32" s="42"/>
    </row>
    <row r="33" ht="30.0" customHeight="1">
      <c r="B33" s="82"/>
      <c r="C33" s="96"/>
      <c r="D33" s="54"/>
      <c r="E33" s="50" t="s">
        <v>53</v>
      </c>
      <c r="F33" s="15"/>
      <c r="G33" s="83" t="s">
        <v>48</v>
      </c>
      <c r="H33" s="54"/>
      <c r="I33" s="54"/>
      <c r="J33" s="54"/>
    </row>
    <row r="34" ht="30.0" customHeight="1">
      <c r="B34" s="82"/>
      <c r="C34" s="96"/>
      <c r="D34" s="54"/>
      <c r="E34" s="50" t="s">
        <v>79</v>
      </c>
      <c r="F34" s="15"/>
      <c r="G34" s="83" t="s">
        <v>90</v>
      </c>
      <c r="H34" s="54"/>
      <c r="I34" s="54"/>
      <c r="J34" s="54"/>
    </row>
    <row r="35" ht="42.75" customHeight="1">
      <c r="B35" s="64"/>
      <c r="C35" s="65"/>
      <c r="D35" s="56"/>
      <c r="E35" s="111" t="s">
        <v>65</v>
      </c>
      <c r="F35" s="15"/>
      <c r="G35" s="97" t="s">
        <v>90</v>
      </c>
      <c r="H35" s="56"/>
      <c r="I35" s="56"/>
      <c r="J35" s="56"/>
    </row>
    <row r="36" ht="30.0" customHeight="1">
      <c r="B36" s="59" t="s">
        <v>169</v>
      </c>
      <c r="C36" s="62"/>
      <c r="D36" s="77" t="s">
        <v>170</v>
      </c>
      <c r="E36" s="50" t="s">
        <v>78</v>
      </c>
      <c r="F36" s="15"/>
      <c r="G36" s="83">
        <v>0.0</v>
      </c>
      <c r="H36" s="51"/>
      <c r="I36" s="52">
        <v>3.0</v>
      </c>
      <c r="J36" s="52" t="str">
        <f>H36&amp;"/"&amp;I36</f>
        <v>/3</v>
      </c>
      <c r="O36" s="42"/>
    </row>
    <row r="37" ht="30.0" customHeight="1">
      <c r="B37" s="82"/>
      <c r="C37" s="96"/>
      <c r="D37" s="54"/>
      <c r="E37" s="50" t="s">
        <v>53</v>
      </c>
      <c r="F37" s="15"/>
      <c r="G37" s="83" t="s">
        <v>48</v>
      </c>
      <c r="H37" s="54"/>
      <c r="I37" s="54"/>
      <c r="J37" s="54"/>
    </row>
    <row r="38" ht="30.0" customHeight="1">
      <c r="B38" s="82"/>
      <c r="C38" s="96"/>
      <c r="D38" s="54"/>
      <c r="E38" s="50" t="s">
        <v>79</v>
      </c>
      <c r="F38" s="15"/>
      <c r="G38" s="83" t="s">
        <v>90</v>
      </c>
      <c r="H38" s="54"/>
      <c r="I38" s="54"/>
      <c r="J38" s="54"/>
    </row>
    <row r="39" ht="30.0" customHeight="1">
      <c r="B39" s="64"/>
      <c r="C39" s="65"/>
      <c r="D39" s="56"/>
      <c r="E39" s="111" t="s">
        <v>65</v>
      </c>
      <c r="F39" s="15"/>
      <c r="G39" s="97" t="s">
        <v>48</v>
      </c>
      <c r="H39" s="56"/>
      <c r="I39" s="56"/>
      <c r="J39" s="56"/>
    </row>
    <row r="40" ht="30.0" customHeight="1">
      <c r="B40" s="59" t="s">
        <v>171</v>
      </c>
      <c r="C40" s="62"/>
      <c r="D40" s="77" t="s">
        <v>172</v>
      </c>
      <c r="E40" s="50" t="s">
        <v>78</v>
      </c>
      <c r="F40" s="15"/>
      <c r="G40" s="83">
        <v>0.0</v>
      </c>
      <c r="H40" s="51"/>
      <c r="I40" s="52">
        <v>3.0</v>
      </c>
      <c r="J40" s="52" t="str">
        <f>H40&amp;"/"&amp;I40</f>
        <v>/3</v>
      </c>
      <c r="O40" s="42"/>
    </row>
    <row r="41" ht="30.0" customHeight="1">
      <c r="B41" s="82"/>
      <c r="C41" s="96"/>
      <c r="D41" s="54"/>
      <c r="E41" s="50" t="s">
        <v>53</v>
      </c>
      <c r="F41" s="15"/>
      <c r="G41" s="83" t="s">
        <v>48</v>
      </c>
      <c r="H41" s="54"/>
      <c r="I41" s="54"/>
      <c r="J41" s="54"/>
    </row>
    <row r="42" ht="34.5" customHeight="1">
      <c r="B42" s="82"/>
      <c r="C42" s="96"/>
      <c r="D42" s="54"/>
      <c r="E42" s="50" t="s">
        <v>79</v>
      </c>
      <c r="F42" s="15"/>
      <c r="G42" s="83" t="s">
        <v>90</v>
      </c>
      <c r="H42" s="54"/>
      <c r="I42" s="54"/>
      <c r="J42" s="54"/>
    </row>
    <row r="43" ht="34.5" customHeight="1">
      <c r="B43" s="64"/>
      <c r="C43" s="65"/>
      <c r="D43" s="56"/>
      <c r="E43" s="111" t="s">
        <v>65</v>
      </c>
      <c r="F43" s="15"/>
      <c r="G43" s="97" t="s">
        <v>48</v>
      </c>
      <c r="H43" s="56"/>
      <c r="I43" s="56"/>
      <c r="J43" s="56"/>
    </row>
    <row r="44" ht="34.5" customHeight="1">
      <c r="B44" s="115" t="s">
        <v>173</v>
      </c>
      <c r="C44" s="44"/>
      <c r="D44" s="44"/>
      <c r="E44" s="44"/>
      <c r="F44" s="44"/>
      <c r="G44" s="44"/>
      <c r="H44" s="44"/>
      <c r="I44" s="44"/>
      <c r="J44" s="65"/>
    </row>
    <row r="45" ht="34.5" customHeight="1">
      <c r="B45" s="59" t="s">
        <v>174</v>
      </c>
      <c r="C45" s="62"/>
      <c r="D45" s="77" t="s">
        <v>175</v>
      </c>
      <c r="E45" s="50" t="s">
        <v>78</v>
      </c>
      <c r="F45" s="15"/>
      <c r="G45" s="83">
        <v>0.0</v>
      </c>
      <c r="H45" s="51"/>
      <c r="I45" s="52">
        <v>3.0</v>
      </c>
      <c r="J45" s="52" t="str">
        <f>H45&amp;"/"&amp;I45</f>
        <v>/3</v>
      </c>
      <c r="O45" s="42"/>
    </row>
    <row r="46" ht="34.5" customHeight="1">
      <c r="B46" s="82"/>
      <c r="C46" s="96"/>
      <c r="D46" s="54"/>
      <c r="E46" s="50" t="s">
        <v>53</v>
      </c>
      <c r="F46" s="15"/>
      <c r="G46" s="83" t="s">
        <v>48</v>
      </c>
      <c r="H46" s="54"/>
      <c r="I46" s="54"/>
      <c r="J46" s="54"/>
    </row>
    <row r="47" ht="28.5" customHeight="1">
      <c r="B47" s="82"/>
      <c r="C47" s="96"/>
      <c r="D47" s="54"/>
      <c r="E47" s="50" t="s">
        <v>79</v>
      </c>
      <c r="F47" s="15"/>
      <c r="G47" s="83" t="s">
        <v>90</v>
      </c>
      <c r="H47" s="54"/>
      <c r="I47" s="54"/>
      <c r="J47" s="54"/>
    </row>
    <row r="48" ht="28.5" customHeight="1">
      <c r="B48" s="64"/>
      <c r="C48" s="65"/>
      <c r="D48" s="56"/>
      <c r="E48" s="111" t="s">
        <v>65</v>
      </c>
      <c r="F48" s="15"/>
      <c r="G48" s="97" t="s">
        <v>48</v>
      </c>
      <c r="H48" s="56"/>
      <c r="I48" s="56"/>
      <c r="J48" s="56"/>
    </row>
    <row r="49" ht="28.5" customHeight="1">
      <c r="B49" s="59" t="s">
        <v>176</v>
      </c>
      <c r="C49" s="62"/>
      <c r="D49" s="101" t="s">
        <v>177</v>
      </c>
      <c r="E49" s="50" t="s">
        <v>78</v>
      </c>
      <c r="F49" s="15"/>
      <c r="G49" s="83">
        <v>0.0</v>
      </c>
      <c r="H49" s="51"/>
      <c r="I49" s="52">
        <v>3.0</v>
      </c>
      <c r="J49" s="52" t="str">
        <f>H49&amp;"/"&amp;I49</f>
        <v>/3</v>
      </c>
      <c r="O49" s="42"/>
    </row>
    <row r="50" ht="28.5" customHeight="1">
      <c r="B50" s="82"/>
      <c r="C50" s="96"/>
      <c r="D50" s="54"/>
      <c r="E50" s="50" t="s">
        <v>53</v>
      </c>
      <c r="F50" s="15"/>
      <c r="G50" s="83" t="s">
        <v>48</v>
      </c>
      <c r="H50" s="54"/>
      <c r="I50" s="54"/>
      <c r="J50" s="54"/>
    </row>
    <row r="51" ht="28.5" customHeight="1">
      <c r="B51" s="82"/>
      <c r="C51" s="96"/>
      <c r="D51" s="54"/>
      <c r="E51" s="50" t="s">
        <v>79</v>
      </c>
      <c r="F51" s="15"/>
      <c r="G51" s="83" t="s">
        <v>90</v>
      </c>
      <c r="H51" s="54"/>
      <c r="I51" s="54"/>
      <c r="J51" s="54"/>
    </row>
    <row r="52" ht="28.5" customHeight="1">
      <c r="B52" s="64"/>
      <c r="C52" s="65"/>
      <c r="D52" s="56"/>
      <c r="E52" s="111" t="s">
        <v>65</v>
      </c>
      <c r="F52" s="15"/>
      <c r="G52" s="97" t="s">
        <v>48</v>
      </c>
      <c r="H52" s="56"/>
      <c r="I52" s="56"/>
      <c r="J52" s="56"/>
    </row>
    <row r="53" ht="35.25" customHeight="1">
      <c r="D53" s="142"/>
      <c r="F53" s="69" t="s">
        <v>10</v>
      </c>
      <c r="G53" s="15"/>
      <c r="H53" s="48">
        <f>SUM(J14,J6,J23,H32,H36,H40,H45,H49)</f>
        <v>0</v>
      </c>
      <c r="I53" s="48">
        <f>SUM(I14,I6,I23,I32,I36,I40,I45,I49)</f>
        <v>40</v>
      </c>
      <c r="J53" s="48" t="str">
        <f>H53&amp;"/"&amp;I53</f>
        <v>0/40</v>
      </c>
    </row>
    <row r="54" ht="15.75" customHeight="1">
      <c r="G54" s="122"/>
      <c r="H54" s="42"/>
      <c r="I54" s="42"/>
      <c r="J54" s="42"/>
    </row>
    <row r="55" ht="15.75" customHeight="1">
      <c r="G55" s="122"/>
    </row>
    <row r="56" ht="15.75" customHeight="1">
      <c r="G56" s="122"/>
    </row>
    <row r="57" ht="15.75" customHeight="1">
      <c r="G57" s="122"/>
    </row>
    <row r="58" ht="15.75" customHeight="1">
      <c r="G58" s="122"/>
    </row>
    <row r="59" ht="15.75" customHeight="1">
      <c r="G59" s="122"/>
    </row>
    <row r="60" ht="15.75" customHeight="1">
      <c r="G60" s="122"/>
    </row>
    <row r="61" ht="15.75" customHeight="1">
      <c r="G61" s="122"/>
    </row>
    <row r="62" ht="15.75" customHeight="1">
      <c r="G62" s="122"/>
    </row>
    <row r="63" ht="15.75" customHeight="1">
      <c r="G63" s="122"/>
    </row>
    <row r="64" ht="15.75" customHeight="1">
      <c r="G64" s="122"/>
    </row>
    <row r="65" ht="15.75" customHeight="1">
      <c r="G65" s="122"/>
    </row>
    <row r="66" ht="15.75" customHeight="1">
      <c r="G66" s="122"/>
    </row>
    <row r="67" ht="15.75" customHeight="1">
      <c r="G67" s="122"/>
    </row>
    <row r="68" ht="15.75" customHeight="1">
      <c r="G68" s="122"/>
    </row>
    <row r="69" ht="15.75" customHeight="1">
      <c r="G69" s="122"/>
    </row>
    <row r="70" ht="15.75" customHeight="1">
      <c r="G70" s="122"/>
    </row>
    <row r="71" ht="15.75" customHeight="1">
      <c r="G71" s="122"/>
    </row>
    <row r="72" ht="15.75" customHeight="1">
      <c r="G72" s="122"/>
    </row>
    <row r="73" ht="15.75" customHeight="1">
      <c r="G73" s="122"/>
    </row>
    <row r="74" ht="15.75" customHeight="1">
      <c r="G74" s="122"/>
    </row>
    <row r="75" ht="15.75" customHeight="1">
      <c r="G75" s="122"/>
    </row>
    <row r="76" ht="15.75" customHeight="1">
      <c r="G76" s="122"/>
    </row>
    <row r="77" ht="15.75" customHeight="1">
      <c r="G77" s="122"/>
    </row>
    <row r="78" ht="15.75" customHeight="1">
      <c r="G78" s="122"/>
    </row>
    <row r="79" ht="15.75" customHeight="1">
      <c r="G79" s="122"/>
    </row>
    <row r="80" ht="15.75" customHeight="1">
      <c r="G80" s="122"/>
    </row>
    <row r="81" ht="15.75" customHeight="1">
      <c r="G81" s="122"/>
    </row>
    <row r="82" ht="15.75" customHeight="1">
      <c r="G82" s="122"/>
    </row>
    <row r="83" ht="15.75" customHeight="1">
      <c r="G83" s="122"/>
    </row>
    <row r="84" ht="15.75" customHeight="1">
      <c r="G84" s="122"/>
    </row>
    <row r="85" ht="15.75" customHeight="1">
      <c r="G85" s="122"/>
    </row>
    <row r="86" ht="15.75" customHeight="1">
      <c r="G86" s="122"/>
    </row>
    <row r="87" ht="15.75" customHeight="1">
      <c r="G87" s="122"/>
    </row>
    <row r="88" ht="15.75" customHeight="1">
      <c r="G88" s="122"/>
    </row>
    <row r="89" ht="15.75" customHeight="1">
      <c r="G89" s="122"/>
    </row>
    <row r="90" ht="15.75" customHeight="1">
      <c r="G90" s="122"/>
    </row>
    <row r="91" ht="15.75" customHeight="1">
      <c r="G91" s="122"/>
    </row>
    <row r="92" ht="15.75" customHeight="1">
      <c r="G92" s="122"/>
    </row>
    <row r="93" ht="15.75" customHeight="1">
      <c r="G93" s="122"/>
    </row>
    <row r="94" ht="15.75" customHeight="1">
      <c r="G94" s="122"/>
    </row>
    <row r="95" ht="15.75" customHeight="1">
      <c r="G95" s="122"/>
    </row>
    <row r="96" ht="15.75" customHeight="1">
      <c r="G96" s="122"/>
    </row>
    <row r="97" ht="15.75" customHeight="1">
      <c r="G97" s="122"/>
    </row>
    <row r="98" ht="15.75" customHeight="1">
      <c r="G98" s="122"/>
    </row>
    <row r="99" ht="15.75" customHeight="1">
      <c r="G99" s="122"/>
    </row>
    <row r="100" ht="15.75" customHeight="1">
      <c r="G100" s="122"/>
    </row>
    <row r="101" ht="15.75" customHeight="1">
      <c r="G101" s="122"/>
    </row>
    <row r="102" ht="15.75" customHeight="1">
      <c r="G102" s="122"/>
    </row>
    <row r="103" ht="15.75" customHeight="1">
      <c r="G103" s="122"/>
    </row>
    <row r="104" ht="15.75" customHeight="1">
      <c r="G104" s="122"/>
    </row>
    <row r="105" ht="15.75" customHeight="1">
      <c r="G105" s="122"/>
    </row>
    <row r="106" ht="15.75" customHeight="1">
      <c r="G106" s="122"/>
    </row>
    <row r="107" ht="15.75" customHeight="1">
      <c r="G107" s="122"/>
    </row>
    <row r="108" ht="15.75" customHeight="1">
      <c r="G108" s="122"/>
    </row>
    <row r="109" ht="15.75" customHeight="1">
      <c r="G109" s="122"/>
    </row>
    <row r="110" ht="15.75" customHeight="1">
      <c r="G110" s="122"/>
    </row>
    <row r="111" ht="15.75" customHeight="1">
      <c r="G111" s="122"/>
    </row>
    <row r="112" ht="15.75" customHeight="1">
      <c r="G112" s="122"/>
    </row>
    <row r="113" ht="15.75" customHeight="1">
      <c r="G113" s="122"/>
    </row>
    <row r="114" ht="15.75" customHeight="1">
      <c r="G114" s="122"/>
    </row>
    <row r="115" ht="15.75" customHeight="1">
      <c r="G115" s="122"/>
    </row>
    <row r="116" ht="15.75" customHeight="1">
      <c r="G116" s="122"/>
    </row>
    <row r="117" ht="15.75" customHeight="1">
      <c r="G117" s="122"/>
    </row>
    <row r="118" ht="15.75" customHeight="1">
      <c r="G118" s="122"/>
    </row>
    <row r="119" ht="15.75" customHeight="1">
      <c r="G119" s="122"/>
    </row>
    <row r="120" ht="15.75" customHeight="1">
      <c r="G120" s="122"/>
    </row>
    <row r="121" ht="15.75" customHeight="1">
      <c r="G121" s="122"/>
    </row>
    <row r="122" ht="15.75" customHeight="1">
      <c r="G122" s="122"/>
    </row>
    <row r="123" ht="15.75" customHeight="1">
      <c r="G123" s="122"/>
    </row>
    <row r="124" ht="15.75" customHeight="1">
      <c r="G124" s="122"/>
    </row>
    <row r="125" ht="15.75" customHeight="1">
      <c r="G125" s="122"/>
    </row>
    <row r="126" ht="15.75" customHeight="1">
      <c r="G126" s="122"/>
    </row>
    <row r="127" ht="15.75" customHeight="1">
      <c r="G127" s="122"/>
    </row>
    <row r="128" ht="15.75" customHeight="1">
      <c r="G128" s="122"/>
    </row>
    <row r="129" ht="15.75" customHeight="1">
      <c r="G129" s="122"/>
    </row>
    <row r="130" ht="15.75" customHeight="1">
      <c r="G130" s="122"/>
    </row>
    <row r="131" ht="15.75" customHeight="1">
      <c r="G131" s="122"/>
    </row>
    <row r="132" ht="15.75" customHeight="1">
      <c r="G132" s="122"/>
    </row>
    <row r="133" ht="15.75" customHeight="1">
      <c r="G133" s="122"/>
    </row>
    <row r="134" ht="15.75" customHeight="1">
      <c r="G134" s="122"/>
    </row>
    <row r="135" ht="15.75" customHeight="1">
      <c r="G135" s="122"/>
    </row>
    <row r="136" ht="15.75" customHeight="1">
      <c r="G136" s="122"/>
    </row>
    <row r="137" ht="15.75" customHeight="1">
      <c r="G137" s="122"/>
    </row>
    <row r="138" ht="15.75" customHeight="1">
      <c r="G138" s="122"/>
    </row>
    <row r="139" ht="15.75" customHeight="1">
      <c r="G139" s="122"/>
    </row>
    <row r="140" ht="15.75" customHeight="1">
      <c r="G140" s="122"/>
    </row>
    <row r="141" ht="15.75" customHeight="1">
      <c r="G141" s="122"/>
    </row>
    <row r="142" ht="15.75" customHeight="1">
      <c r="G142" s="122"/>
    </row>
    <row r="143" ht="15.75" customHeight="1">
      <c r="G143" s="122"/>
    </row>
    <row r="144" ht="15.75" customHeight="1">
      <c r="G144" s="122"/>
    </row>
    <row r="145" ht="15.75" customHeight="1">
      <c r="G145" s="122"/>
    </row>
    <row r="146" ht="15.75" customHeight="1">
      <c r="G146" s="122"/>
    </row>
    <row r="147" ht="15.75" customHeight="1">
      <c r="G147" s="122"/>
    </row>
    <row r="148" ht="15.75" customHeight="1">
      <c r="G148" s="122"/>
    </row>
    <row r="149" ht="15.75" customHeight="1">
      <c r="G149" s="122"/>
    </row>
    <row r="150" ht="15.75" customHeight="1">
      <c r="G150" s="122"/>
    </row>
    <row r="151" ht="15.75" customHeight="1">
      <c r="G151" s="122"/>
    </row>
    <row r="152" ht="15.75" customHeight="1">
      <c r="G152" s="122"/>
    </row>
    <row r="153" ht="15.75" customHeight="1">
      <c r="G153" s="122"/>
    </row>
    <row r="154" ht="15.75" customHeight="1">
      <c r="G154" s="122"/>
    </row>
    <row r="155" ht="15.75" customHeight="1">
      <c r="G155" s="122"/>
    </row>
    <row r="156" ht="15.75" customHeight="1">
      <c r="G156" s="122"/>
    </row>
    <row r="157" ht="15.75" customHeight="1">
      <c r="G157" s="122"/>
    </row>
    <row r="158" ht="15.75" customHeight="1">
      <c r="G158" s="122"/>
    </row>
    <row r="159" ht="15.75" customHeight="1">
      <c r="G159" s="122"/>
    </row>
    <row r="160" ht="15.75" customHeight="1">
      <c r="G160" s="122"/>
    </row>
    <row r="161" ht="15.75" customHeight="1">
      <c r="G161" s="122"/>
    </row>
    <row r="162" ht="15.75" customHeight="1">
      <c r="G162" s="122"/>
    </row>
    <row r="163" ht="15.75" customHeight="1">
      <c r="G163" s="122"/>
    </row>
    <row r="164" ht="15.75" customHeight="1">
      <c r="G164" s="122"/>
    </row>
    <row r="165" ht="15.75" customHeight="1">
      <c r="G165" s="122"/>
    </row>
    <row r="166" ht="15.75" customHeight="1">
      <c r="G166" s="122"/>
    </row>
    <row r="167" ht="15.75" customHeight="1">
      <c r="G167" s="122"/>
    </row>
    <row r="168" ht="15.75" customHeight="1">
      <c r="G168" s="122"/>
    </row>
    <row r="169" ht="15.75" customHeight="1">
      <c r="G169" s="122"/>
    </row>
    <row r="170" ht="15.75" customHeight="1">
      <c r="G170" s="122"/>
    </row>
    <row r="171" ht="15.75" customHeight="1">
      <c r="G171" s="122"/>
    </row>
    <row r="172" ht="15.75" customHeight="1">
      <c r="G172" s="122"/>
    </row>
    <row r="173" ht="15.75" customHeight="1">
      <c r="G173" s="122"/>
    </row>
    <row r="174" ht="15.75" customHeight="1">
      <c r="G174" s="122"/>
    </row>
    <row r="175" ht="15.75" customHeight="1">
      <c r="G175" s="122"/>
    </row>
    <row r="176" ht="15.75" customHeight="1">
      <c r="G176" s="122"/>
    </row>
    <row r="177" ht="15.75" customHeight="1">
      <c r="G177" s="122"/>
    </row>
    <row r="178" ht="15.75" customHeight="1">
      <c r="G178" s="122"/>
    </row>
    <row r="179" ht="15.75" customHeight="1">
      <c r="G179" s="122"/>
    </row>
    <row r="180" ht="15.75" customHeight="1">
      <c r="G180" s="122"/>
    </row>
    <row r="181" ht="15.75" customHeight="1">
      <c r="G181" s="122"/>
    </row>
    <row r="182" ht="15.75" customHeight="1">
      <c r="G182" s="122"/>
    </row>
    <row r="183" ht="15.75" customHeight="1">
      <c r="G183" s="122"/>
    </row>
    <row r="184" ht="15.75" customHeight="1">
      <c r="G184" s="122"/>
    </row>
    <row r="185" ht="15.75" customHeight="1">
      <c r="G185" s="122"/>
    </row>
    <row r="186" ht="15.75" customHeight="1">
      <c r="G186" s="122"/>
    </row>
    <row r="187" ht="15.75" customHeight="1">
      <c r="G187" s="122"/>
    </row>
    <row r="188" ht="15.75" customHeight="1">
      <c r="G188" s="122"/>
    </row>
    <row r="189" ht="15.75" customHeight="1">
      <c r="G189" s="122"/>
    </row>
    <row r="190" ht="15.75" customHeight="1">
      <c r="G190" s="122"/>
    </row>
    <row r="191" ht="15.75" customHeight="1">
      <c r="G191" s="122"/>
    </row>
    <row r="192" ht="15.75" customHeight="1">
      <c r="G192" s="122"/>
    </row>
    <row r="193" ht="15.75" customHeight="1">
      <c r="G193" s="122"/>
    </row>
    <row r="194" ht="15.75" customHeight="1">
      <c r="G194" s="122"/>
    </row>
    <row r="195" ht="15.75" customHeight="1">
      <c r="G195" s="122"/>
    </row>
    <row r="196" ht="15.75" customHeight="1">
      <c r="G196" s="122"/>
    </row>
    <row r="197" ht="15.75" customHeight="1">
      <c r="G197" s="122"/>
    </row>
    <row r="198" ht="15.75" customHeight="1">
      <c r="G198" s="122"/>
    </row>
    <row r="199" ht="15.75" customHeight="1">
      <c r="G199" s="122"/>
    </row>
    <row r="200" ht="15.75" customHeight="1">
      <c r="G200" s="122"/>
    </row>
    <row r="201" ht="15.75" customHeight="1">
      <c r="G201" s="122"/>
    </row>
    <row r="202" ht="15.75" customHeight="1">
      <c r="G202" s="122"/>
    </row>
    <row r="203" ht="15.75" customHeight="1">
      <c r="G203" s="122"/>
    </row>
    <row r="204" ht="15.75" customHeight="1">
      <c r="G204" s="122"/>
    </row>
    <row r="205" ht="15.75" customHeight="1">
      <c r="G205" s="122"/>
    </row>
    <row r="206" ht="15.75" customHeight="1">
      <c r="G206" s="122"/>
    </row>
    <row r="207" ht="15.75" customHeight="1">
      <c r="G207" s="122"/>
    </row>
    <row r="208" ht="15.75" customHeight="1">
      <c r="G208" s="122"/>
    </row>
    <row r="209" ht="15.75" customHeight="1">
      <c r="G209" s="122"/>
    </row>
    <row r="210" ht="15.75" customHeight="1">
      <c r="G210" s="122"/>
    </row>
    <row r="211" ht="15.75" customHeight="1">
      <c r="G211" s="122"/>
    </row>
    <row r="212" ht="15.75" customHeight="1">
      <c r="G212" s="122"/>
    </row>
    <row r="213" ht="15.75" customHeight="1">
      <c r="G213" s="122"/>
    </row>
    <row r="214" ht="15.75" customHeight="1">
      <c r="G214" s="122"/>
    </row>
    <row r="215" ht="15.75" customHeight="1">
      <c r="G215" s="122"/>
    </row>
    <row r="216" ht="15.75" customHeight="1">
      <c r="G216" s="122"/>
    </row>
    <row r="217" ht="15.75" customHeight="1">
      <c r="G217" s="122"/>
    </row>
    <row r="218" ht="15.75" customHeight="1">
      <c r="G218" s="122"/>
    </row>
    <row r="219" ht="15.75" customHeight="1">
      <c r="G219" s="122"/>
    </row>
    <row r="220" ht="15.75" customHeight="1">
      <c r="G220" s="122"/>
    </row>
    <row r="221" ht="15.75" customHeight="1">
      <c r="G221" s="122"/>
    </row>
    <row r="222" ht="15.75" customHeight="1">
      <c r="G222" s="122"/>
    </row>
    <row r="223" ht="15.75" customHeight="1">
      <c r="G223" s="122"/>
    </row>
    <row r="224" ht="15.75" customHeight="1">
      <c r="G224" s="122"/>
    </row>
    <row r="225" ht="15.75" customHeight="1">
      <c r="G225" s="122"/>
    </row>
    <row r="226" ht="15.75" customHeight="1">
      <c r="G226" s="122"/>
    </row>
    <row r="227" ht="15.75" customHeight="1">
      <c r="G227" s="122"/>
    </row>
    <row r="228" ht="15.75" customHeight="1">
      <c r="G228" s="122"/>
    </row>
    <row r="229" ht="15.75" customHeight="1">
      <c r="G229" s="122"/>
    </row>
    <row r="230" ht="15.75" customHeight="1">
      <c r="G230" s="122"/>
    </row>
    <row r="231" ht="15.75" customHeight="1">
      <c r="G231" s="122"/>
    </row>
    <row r="232" ht="15.75" customHeight="1">
      <c r="G232" s="122"/>
    </row>
    <row r="233" ht="15.75" customHeight="1">
      <c r="G233" s="122"/>
    </row>
    <row r="234" ht="15.75" customHeight="1">
      <c r="G234" s="122"/>
    </row>
    <row r="235" ht="15.75" customHeight="1">
      <c r="G235" s="122"/>
    </row>
    <row r="236" ht="15.75" customHeight="1">
      <c r="G236" s="122"/>
    </row>
    <row r="237" ht="15.75" customHeight="1">
      <c r="G237" s="122"/>
    </row>
    <row r="238" ht="15.75" customHeight="1">
      <c r="G238" s="122"/>
    </row>
    <row r="239" ht="15.75" customHeight="1">
      <c r="G239" s="122"/>
    </row>
    <row r="240" ht="15.75" customHeight="1">
      <c r="G240" s="122"/>
    </row>
    <row r="241" ht="15.75" customHeight="1">
      <c r="G241" s="122"/>
    </row>
    <row r="242" ht="15.75" customHeight="1">
      <c r="G242" s="122"/>
    </row>
    <row r="243" ht="15.75" customHeight="1">
      <c r="G243" s="122"/>
    </row>
    <row r="244" ht="15.75" customHeight="1">
      <c r="G244" s="122"/>
    </row>
    <row r="245" ht="15.75" customHeight="1">
      <c r="G245" s="122"/>
    </row>
    <row r="246" ht="15.75" customHeight="1">
      <c r="G246" s="122"/>
    </row>
    <row r="247" ht="15.75" customHeight="1">
      <c r="G247" s="122"/>
    </row>
    <row r="248" ht="15.75" customHeight="1">
      <c r="G248" s="122"/>
    </row>
    <row r="249" ht="15.75" customHeight="1">
      <c r="G249" s="122"/>
    </row>
    <row r="250" ht="15.75" customHeight="1">
      <c r="G250" s="122"/>
    </row>
    <row r="251" ht="15.75" customHeight="1">
      <c r="G251" s="122"/>
    </row>
    <row r="252" ht="15.75" customHeight="1">
      <c r="G252" s="122"/>
    </row>
    <row r="253" ht="15.75" customHeight="1">
      <c r="G253" s="122"/>
    </row>
    <row r="254" ht="15.75" customHeight="1">
      <c r="G254" s="122"/>
    </row>
    <row r="255" ht="15.75" customHeight="1">
      <c r="G255" s="122"/>
    </row>
    <row r="256" ht="15.75" customHeight="1">
      <c r="G256" s="122"/>
    </row>
    <row r="257" ht="15.75" customHeight="1">
      <c r="G257" s="122"/>
    </row>
    <row r="258" ht="15.75" customHeight="1">
      <c r="G258" s="122"/>
    </row>
    <row r="259" ht="15.75" customHeight="1">
      <c r="G259" s="122"/>
    </row>
    <row r="260" ht="15.75" customHeight="1">
      <c r="G260" s="122"/>
    </row>
    <row r="261" ht="15.75" customHeight="1">
      <c r="G261" s="122"/>
    </row>
    <row r="262" ht="15.75" customHeight="1">
      <c r="G262" s="122"/>
    </row>
    <row r="263" ht="15.75" customHeight="1">
      <c r="G263" s="122"/>
    </row>
    <row r="264" ht="15.75" customHeight="1">
      <c r="G264" s="122"/>
    </row>
    <row r="265" ht="15.75" customHeight="1">
      <c r="G265" s="122"/>
    </row>
    <row r="266" ht="15.75" customHeight="1">
      <c r="G266" s="122"/>
    </row>
    <row r="267" ht="15.75" customHeight="1">
      <c r="G267" s="122"/>
    </row>
    <row r="268" ht="15.75" customHeight="1">
      <c r="G268" s="122"/>
    </row>
    <row r="269" ht="15.75" customHeight="1">
      <c r="G269" s="122"/>
    </row>
    <row r="270" ht="15.75" customHeight="1">
      <c r="G270" s="122"/>
    </row>
    <row r="271" ht="15.75" customHeight="1">
      <c r="G271" s="122"/>
    </row>
    <row r="272" ht="15.75" customHeight="1">
      <c r="G272" s="122"/>
    </row>
    <row r="273" ht="15.75" customHeight="1">
      <c r="G273" s="122"/>
    </row>
    <row r="274" ht="15.75" customHeight="1">
      <c r="G274" s="122"/>
    </row>
    <row r="275" ht="15.75" customHeight="1">
      <c r="G275" s="122"/>
    </row>
    <row r="276" ht="15.75" customHeight="1">
      <c r="G276" s="122"/>
    </row>
    <row r="277" ht="15.75" customHeight="1">
      <c r="G277" s="122"/>
    </row>
    <row r="278" ht="15.75" customHeight="1">
      <c r="G278" s="122"/>
    </row>
    <row r="279" ht="15.75" customHeight="1">
      <c r="G279" s="122"/>
    </row>
    <row r="280" ht="15.75" customHeight="1">
      <c r="G280" s="122"/>
    </row>
    <row r="281" ht="15.75" customHeight="1">
      <c r="G281" s="122"/>
    </row>
    <row r="282" ht="15.75" customHeight="1">
      <c r="G282" s="122"/>
    </row>
    <row r="283" ht="15.75" customHeight="1">
      <c r="G283" s="122"/>
    </row>
    <row r="284" ht="15.75" customHeight="1">
      <c r="G284" s="122"/>
    </row>
    <row r="285" ht="15.75" customHeight="1">
      <c r="G285" s="122"/>
    </row>
    <row r="286" ht="15.75" customHeight="1">
      <c r="G286" s="122"/>
    </row>
    <row r="287" ht="15.75" customHeight="1">
      <c r="G287" s="122"/>
    </row>
    <row r="288" ht="15.75" customHeight="1">
      <c r="G288" s="122"/>
    </row>
    <row r="289" ht="15.75" customHeight="1">
      <c r="G289" s="122"/>
    </row>
    <row r="290" ht="15.75" customHeight="1">
      <c r="G290" s="122"/>
    </row>
    <row r="291" ht="15.75" customHeight="1">
      <c r="G291" s="122"/>
    </row>
    <row r="292" ht="15.75" customHeight="1">
      <c r="G292" s="122"/>
    </row>
    <row r="293" ht="15.75" customHeight="1">
      <c r="G293" s="122"/>
    </row>
    <row r="294" ht="15.75" customHeight="1">
      <c r="G294" s="122"/>
    </row>
    <row r="295" ht="15.75" customHeight="1">
      <c r="G295" s="122"/>
    </row>
    <row r="296" ht="15.75" customHeight="1">
      <c r="G296" s="122"/>
    </row>
    <row r="297" ht="15.75" customHeight="1">
      <c r="G297" s="122"/>
    </row>
    <row r="298" ht="15.75" customHeight="1">
      <c r="G298" s="122"/>
    </row>
    <row r="299" ht="15.75" customHeight="1">
      <c r="G299" s="122"/>
    </row>
    <row r="300" ht="15.75" customHeight="1">
      <c r="G300" s="122"/>
    </row>
    <row r="301" ht="15.75" customHeight="1">
      <c r="G301" s="122"/>
    </row>
    <row r="302" ht="15.75" customHeight="1">
      <c r="G302" s="122"/>
    </row>
    <row r="303" ht="15.75" customHeight="1">
      <c r="G303" s="122"/>
    </row>
    <row r="304" ht="15.75" customHeight="1">
      <c r="G304" s="122"/>
    </row>
    <row r="305" ht="15.75" customHeight="1">
      <c r="G305" s="122"/>
    </row>
    <row r="306" ht="15.75" customHeight="1">
      <c r="G306" s="122"/>
    </row>
    <row r="307" ht="15.75" customHeight="1">
      <c r="G307" s="122"/>
    </row>
    <row r="308" ht="15.75" customHeight="1">
      <c r="G308" s="122"/>
    </row>
    <row r="309" ht="15.75" customHeight="1">
      <c r="G309" s="122"/>
    </row>
    <row r="310" ht="15.75" customHeight="1">
      <c r="G310" s="122"/>
    </row>
    <row r="311" ht="15.75" customHeight="1">
      <c r="G311" s="122"/>
    </row>
    <row r="312" ht="15.75" customHeight="1">
      <c r="G312" s="122"/>
    </row>
    <row r="313" ht="15.75" customHeight="1">
      <c r="G313" s="122"/>
    </row>
    <row r="314" ht="15.75" customHeight="1">
      <c r="G314" s="122"/>
    </row>
    <row r="315" ht="15.75" customHeight="1">
      <c r="G315" s="122"/>
    </row>
    <row r="316" ht="15.75" customHeight="1">
      <c r="G316" s="122"/>
    </row>
    <row r="317" ht="15.75" customHeight="1">
      <c r="G317" s="122"/>
    </row>
    <row r="318" ht="15.75" customHeight="1">
      <c r="G318" s="122"/>
    </row>
    <row r="319" ht="15.75" customHeight="1">
      <c r="G319" s="122"/>
    </row>
    <row r="320" ht="15.75" customHeight="1">
      <c r="G320" s="122"/>
    </row>
    <row r="321" ht="15.75" customHeight="1">
      <c r="G321" s="122"/>
    </row>
    <row r="322" ht="15.75" customHeight="1">
      <c r="G322" s="122"/>
    </row>
    <row r="323" ht="15.75" customHeight="1">
      <c r="G323" s="122"/>
    </row>
    <row r="324" ht="15.75" customHeight="1">
      <c r="G324" s="122"/>
    </row>
    <row r="325" ht="15.75" customHeight="1">
      <c r="G325" s="122"/>
    </row>
    <row r="326" ht="15.75" customHeight="1">
      <c r="G326" s="122"/>
    </row>
    <row r="327" ht="15.75" customHeight="1">
      <c r="G327" s="122"/>
    </row>
    <row r="328" ht="15.75" customHeight="1">
      <c r="G328" s="122"/>
    </row>
    <row r="329" ht="15.75" customHeight="1">
      <c r="G329" s="122"/>
    </row>
    <row r="330" ht="15.75" customHeight="1">
      <c r="G330" s="122"/>
    </row>
    <row r="331" ht="15.75" customHeight="1">
      <c r="G331" s="122"/>
    </row>
    <row r="332" ht="15.75" customHeight="1">
      <c r="G332" s="122"/>
    </row>
    <row r="333" ht="15.75" customHeight="1">
      <c r="G333" s="122"/>
    </row>
    <row r="334" ht="15.75" customHeight="1">
      <c r="G334" s="122"/>
    </row>
    <row r="335" ht="15.75" customHeight="1">
      <c r="G335" s="122"/>
    </row>
    <row r="336" ht="15.75" customHeight="1">
      <c r="G336" s="122"/>
    </row>
    <row r="337" ht="15.75" customHeight="1">
      <c r="G337" s="122"/>
    </row>
    <row r="338" ht="15.75" customHeight="1">
      <c r="G338" s="122"/>
    </row>
    <row r="339" ht="15.75" customHeight="1">
      <c r="G339" s="122"/>
    </row>
    <row r="340" ht="15.75" customHeight="1">
      <c r="G340" s="122"/>
    </row>
    <row r="341" ht="15.75" customHeight="1">
      <c r="G341" s="122"/>
    </row>
    <row r="342" ht="15.75" customHeight="1">
      <c r="G342" s="122"/>
    </row>
    <row r="343" ht="15.75" customHeight="1">
      <c r="G343" s="122"/>
    </row>
    <row r="344" ht="15.75" customHeight="1">
      <c r="G344" s="122"/>
    </row>
    <row r="345" ht="15.75" customHeight="1">
      <c r="G345" s="122"/>
    </row>
    <row r="346" ht="15.75" customHeight="1">
      <c r="G346" s="122"/>
    </row>
    <row r="347" ht="15.75" customHeight="1">
      <c r="G347" s="122"/>
    </row>
    <row r="348" ht="15.75" customHeight="1">
      <c r="G348" s="122"/>
    </row>
    <row r="349" ht="15.75" customHeight="1">
      <c r="G349" s="122"/>
    </row>
    <row r="350" ht="15.75" customHeight="1">
      <c r="G350" s="122"/>
    </row>
    <row r="351" ht="15.75" customHeight="1">
      <c r="G351" s="122"/>
    </row>
    <row r="352" ht="15.75" customHeight="1">
      <c r="G352" s="122"/>
    </row>
    <row r="353" ht="15.75" customHeight="1">
      <c r="G353" s="122"/>
    </row>
    <row r="354" ht="15.75" customHeight="1">
      <c r="G354" s="122"/>
    </row>
    <row r="355" ht="15.75" customHeight="1">
      <c r="G355" s="122"/>
    </row>
    <row r="356" ht="15.75" customHeight="1">
      <c r="G356" s="122"/>
    </row>
    <row r="357" ht="15.75" customHeight="1">
      <c r="G357" s="122"/>
    </row>
    <row r="358" ht="15.75" customHeight="1">
      <c r="G358" s="122"/>
    </row>
    <row r="359" ht="15.75" customHeight="1">
      <c r="G359" s="122"/>
    </row>
    <row r="360" ht="15.75" customHeight="1">
      <c r="G360" s="122"/>
    </row>
    <row r="361" ht="15.75" customHeight="1">
      <c r="G361" s="122"/>
    </row>
    <row r="362" ht="15.75" customHeight="1">
      <c r="G362" s="122"/>
    </row>
    <row r="363" ht="15.75" customHeight="1">
      <c r="G363" s="122"/>
    </row>
    <row r="364" ht="15.75" customHeight="1">
      <c r="G364" s="122"/>
    </row>
    <row r="365" ht="15.75" customHeight="1">
      <c r="G365" s="122"/>
    </row>
    <row r="366" ht="15.75" customHeight="1">
      <c r="G366" s="122"/>
    </row>
    <row r="367" ht="15.75" customHeight="1">
      <c r="G367" s="122"/>
    </row>
    <row r="368" ht="15.75" customHeight="1">
      <c r="G368" s="122"/>
    </row>
    <row r="369" ht="15.75" customHeight="1">
      <c r="G369" s="122"/>
    </row>
    <row r="370" ht="15.75" customHeight="1">
      <c r="G370" s="122"/>
    </row>
    <row r="371" ht="15.75" customHeight="1">
      <c r="G371" s="122"/>
    </row>
    <row r="372" ht="15.75" customHeight="1">
      <c r="G372" s="122"/>
    </row>
    <row r="373" ht="15.75" customHeight="1">
      <c r="G373" s="122"/>
    </row>
    <row r="374" ht="15.75" customHeight="1">
      <c r="G374" s="122"/>
    </row>
    <row r="375" ht="15.75" customHeight="1">
      <c r="G375" s="122"/>
    </row>
    <row r="376" ht="15.75" customHeight="1">
      <c r="G376" s="122"/>
    </row>
    <row r="377" ht="15.75" customHeight="1">
      <c r="G377" s="122"/>
    </row>
    <row r="378" ht="15.75" customHeight="1">
      <c r="G378" s="122"/>
    </row>
    <row r="379" ht="15.75" customHeight="1">
      <c r="G379" s="122"/>
    </row>
    <row r="380" ht="15.75" customHeight="1">
      <c r="G380" s="122"/>
    </row>
    <row r="381" ht="15.75" customHeight="1">
      <c r="G381" s="122"/>
    </row>
    <row r="382" ht="15.75" customHeight="1">
      <c r="G382" s="122"/>
    </row>
    <row r="383" ht="15.75" customHeight="1">
      <c r="G383" s="122"/>
    </row>
    <row r="384" ht="15.75" customHeight="1">
      <c r="G384" s="122"/>
    </row>
    <row r="385" ht="15.75" customHeight="1">
      <c r="G385" s="122"/>
    </row>
    <row r="386" ht="15.75" customHeight="1">
      <c r="G386" s="122"/>
    </row>
    <row r="387" ht="15.75" customHeight="1">
      <c r="G387" s="122"/>
    </row>
    <row r="388" ht="15.75" customHeight="1">
      <c r="G388" s="122"/>
    </row>
    <row r="389" ht="15.75" customHeight="1">
      <c r="G389" s="122"/>
    </row>
    <row r="390" ht="15.75" customHeight="1">
      <c r="G390" s="122"/>
    </row>
    <row r="391" ht="15.75" customHeight="1">
      <c r="G391" s="122"/>
    </row>
    <row r="392" ht="15.75" customHeight="1">
      <c r="G392" s="122"/>
    </row>
    <row r="393" ht="15.75" customHeight="1">
      <c r="G393" s="122"/>
    </row>
    <row r="394" ht="15.75" customHeight="1">
      <c r="G394" s="122"/>
    </row>
    <row r="395" ht="15.75" customHeight="1">
      <c r="G395" s="122"/>
    </row>
    <row r="396" ht="15.75" customHeight="1">
      <c r="G396" s="122"/>
    </row>
    <row r="397" ht="15.75" customHeight="1">
      <c r="G397" s="122"/>
    </row>
    <row r="398" ht="15.75" customHeight="1">
      <c r="G398" s="122"/>
    </row>
    <row r="399" ht="15.75" customHeight="1">
      <c r="G399" s="122"/>
    </row>
    <row r="400" ht="15.75" customHeight="1">
      <c r="G400" s="122"/>
    </row>
    <row r="401" ht="15.75" customHeight="1">
      <c r="G401" s="122"/>
    </row>
    <row r="402" ht="15.75" customHeight="1">
      <c r="G402" s="122"/>
    </row>
    <row r="403" ht="15.75" customHeight="1">
      <c r="G403" s="122"/>
    </row>
    <row r="404" ht="15.75" customHeight="1">
      <c r="G404" s="122"/>
    </row>
    <row r="405" ht="15.75" customHeight="1">
      <c r="G405" s="122"/>
    </row>
    <row r="406" ht="15.75" customHeight="1">
      <c r="G406" s="122"/>
    </row>
    <row r="407" ht="15.75" customHeight="1">
      <c r="G407" s="122"/>
    </row>
    <row r="408" ht="15.75" customHeight="1">
      <c r="G408" s="122"/>
    </row>
    <row r="409" ht="15.75" customHeight="1">
      <c r="G409" s="122"/>
    </row>
    <row r="410" ht="15.75" customHeight="1">
      <c r="G410" s="122"/>
    </row>
    <row r="411" ht="15.75" customHeight="1">
      <c r="G411" s="122"/>
    </row>
    <row r="412" ht="15.75" customHeight="1">
      <c r="G412" s="122"/>
    </row>
    <row r="413" ht="15.75" customHeight="1">
      <c r="G413" s="122"/>
    </row>
    <row r="414" ht="15.75" customHeight="1">
      <c r="G414" s="122"/>
    </row>
    <row r="415" ht="15.75" customHeight="1">
      <c r="G415" s="122"/>
    </row>
    <row r="416" ht="15.75" customHeight="1">
      <c r="G416" s="122"/>
    </row>
    <row r="417" ht="15.75" customHeight="1">
      <c r="G417" s="122"/>
    </row>
    <row r="418" ht="15.75" customHeight="1">
      <c r="G418" s="122"/>
    </row>
    <row r="419" ht="15.75" customHeight="1">
      <c r="G419" s="122"/>
    </row>
    <row r="420" ht="15.75" customHeight="1">
      <c r="G420" s="122"/>
    </row>
    <row r="421" ht="15.75" customHeight="1">
      <c r="G421" s="122"/>
    </row>
    <row r="422" ht="15.75" customHeight="1">
      <c r="G422" s="122"/>
    </row>
    <row r="423" ht="15.75" customHeight="1">
      <c r="G423" s="122"/>
    </row>
    <row r="424" ht="15.75" customHeight="1">
      <c r="G424" s="122"/>
    </row>
    <row r="425" ht="15.75" customHeight="1">
      <c r="G425" s="122"/>
    </row>
    <row r="426" ht="15.75" customHeight="1">
      <c r="G426" s="122"/>
    </row>
    <row r="427" ht="15.75" customHeight="1">
      <c r="G427" s="122"/>
    </row>
    <row r="428" ht="15.75" customHeight="1">
      <c r="G428" s="122"/>
    </row>
    <row r="429" ht="15.75" customHeight="1">
      <c r="G429" s="122"/>
    </row>
    <row r="430" ht="15.75" customHeight="1">
      <c r="G430" s="122"/>
    </row>
    <row r="431" ht="15.75" customHeight="1">
      <c r="G431" s="122"/>
    </row>
    <row r="432" ht="15.75" customHeight="1">
      <c r="G432" s="122"/>
    </row>
    <row r="433" ht="15.75" customHeight="1">
      <c r="G433" s="122"/>
    </row>
    <row r="434" ht="15.75" customHeight="1">
      <c r="G434" s="122"/>
    </row>
    <row r="435" ht="15.75" customHeight="1">
      <c r="G435" s="122"/>
    </row>
    <row r="436" ht="15.75" customHeight="1">
      <c r="G436" s="122"/>
    </row>
    <row r="437" ht="15.75" customHeight="1">
      <c r="G437" s="122"/>
    </row>
    <row r="438" ht="15.75" customHeight="1">
      <c r="G438" s="122"/>
    </row>
    <row r="439" ht="15.75" customHeight="1">
      <c r="G439" s="122"/>
    </row>
    <row r="440" ht="15.75" customHeight="1">
      <c r="G440" s="122"/>
    </row>
    <row r="441" ht="15.75" customHeight="1">
      <c r="G441" s="122"/>
    </row>
    <row r="442" ht="15.75" customHeight="1">
      <c r="G442" s="122"/>
    </row>
    <row r="443" ht="15.75" customHeight="1">
      <c r="G443" s="122"/>
    </row>
    <row r="444" ht="15.75" customHeight="1">
      <c r="G444" s="122"/>
    </row>
    <row r="445" ht="15.75" customHeight="1">
      <c r="G445" s="122"/>
    </row>
    <row r="446" ht="15.75" customHeight="1">
      <c r="G446" s="122"/>
    </row>
    <row r="447" ht="15.75" customHeight="1">
      <c r="G447" s="122"/>
    </row>
    <row r="448" ht="15.75" customHeight="1">
      <c r="G448" s="122"/>
    </row>
    <row r="449" ht="15.75" customHeight="1">
      <c r="G449" s="122"/>
    </row>
    <row r="450" ht="15.75" customHeight="1">
      <c r="G450" s="122"/>
    </row>
    <row r="451" ht="15.75" customHeight="1">
      <c r="G451" s="122"/>
    </row>
    <row r="452" ht="15.75" customHeight="1">
      <c r="G452" s="122"/>
    </row>
    <row r="453" ht="15.75" customHeight="1">
      <c r="G453" s="122"/>
    </row>
    <row r="454" ht="15.75" customHeight="1">
      <c r="G454" s="122"/>
    </row>
    <row r="455" ht="15.75" customHeight="1">
      <c r="G455" s="122"/>
    </row>
    <row r="456" ht="15.75" customHeight="1">
      <c r="G456" s="122"/>
    </row>
    <row r="457" ht="15.75" customHeight="1">
      <c r="G457" s="122"/>
    </row>
    <row r="458" ht="15.75" customHeight="1">
      <c r="G458" s="122"/>
    </row>
    <row r="459" ht="15.75" customHeight="1">
      <c r="G459" s="122"/>
    </row>
    <row r="460" ht="15.75" customHeight="1">
      <c r="G460" s="122"/>
    </row>
    <row r="461" ht="15.75" customHeight="1">
      <c r="G461" s="122"/>
    </row>
    <row r="462" ht="15.75" customHeight="1">
      <c r="G462" s="122"/>
    </row>
    <row r="463" ht="15.75" customHeight="1">
      <c r="G463" s="122"/>
    </row>
    <row r="464" ht="15.75" customHeight="1">
      <c r="G464" s="122"/>
    </row>
    <row r="465" ht="15.75" customHeight="1">
      <c r="G465" s="122"/>
    </row>
    <row r="466" ht="15.75" customHeight="1">
      <c r="G466" s="122"/>
    </row>
    <row r="467" ht="15.75" customHeight="1">
      <c r="G467" s="122"/>
    </row>
    <row r="468" ht="15.75" customHeight="1">
      <c r="G468" s="122"/>
    </row>
    <row r="469" ht="15.75" customHeight="1">
      <c r="G469" s="122"/>
    </row>
    <row r="470" ht="15.75" customHeight="1">
      <c r="G470" s="122"/>
    </row>
    <row r="471" ht="15.75" customHeight="1">
      <c r="G471" s="122"/>
    </row>
    <row r="472" ht="15.75" customHeight="1">
      <c r="G472" s="122"/>
    </row>
    <row r="473" ht="15.75" customHeight="1">
      <c r="G473" s="122"/>
    </row>
    <row r="474" ht="15.75" customHeight="1">
      <c r="G474" s="122"/>
    </row>
    <row r="475" ht="15.75" customHeight="1">
      <c r="G475" s="122"/>
    </row>
    <row r="476" ht="15.75" customHeight="1">
      <c r="G476" s="122"/>
    </row>
    <row r="477" ht="15.75" customHeight="1">
      <c r="G477" s="122"/>
    </row>
    <row r="478" ht="15.75" customHeight="1">
      <c r="G478" s="122"/>
    </row>
    <row r="479" ht="15.75" customHeight="1">
      <c r="G479" s="122"/>
    </row>
    <row r="480" ht="15.75" customHeight="1">
      <c r="G480" s="122"/>
    </row>
    <row r="481" ht="15.75" customHeight="1">
      <c r="G481" s="122"/>
    </row>
    <row r="482" ht="15.75" customHeight="1">
      <c r="G482" s="122"/>
    </row>
    <row r="483" ht="15.75" customHeight="1">
      <c r="G483" s="122"/>
    </row>
    <row r="484" ht="15.75" customHeight="1">
      <c r="G484" s="122"/>
    </row>
    <row r="485" ht="15.75" customHeight="1">
      <c r="G485" s="122"/>
    </row>
    <row r="486" ht="15.75" customHeight="1">
      <c r="G486" s="122"/>
    </row>
    <row r="487" ht="15.75" customHeight="1">
      <c r="G487" s="122"/>
    </row>
    <row r="488" ht="15.75" customHeight="1">
      <c r="G488" s="122"/>
    </row>
    <row r="489" ht="15.75" customHeight="1">
      <c r="G489" s="122"/>
    </row>
    <row r="490" ht="15.75" customHeight="1">
      <c r="G490" s="122"/>
    </row>
    <row r="491" ht="15.75" customHeight="1">
      <c r="G491" s="122"/>
    </row>
    <row r="492" ht="15.75" customHeight="1">
      <c r="G492" s="122"/>
    </row>
    <row r="493" ht="15.75" customHeight="1">
      <c r="G493" s="122"/>
    </row>
    <row r="494" ht="15.75" customHeight="1">
      <c r="G494" s="122"/>
    </row>
    <row r="495" ht="15.75" customHeight="1">
      <c r="G495" s="122"/>
    </row>
    <row r="496" ht="15.75" customHeight="1">
      <c r="G496" s="122"/>
    </row>
    <row r="497" ht="15.75" customHeight="1">
      <c r="G497" s="122"/>
    </row>
    <row r="498" ht="15.75" customHeight="1">
      <c r="G498" s="122"/>
    </row>
    <row r="499" ht="15.75" customHeight="1">
      <c r="G499" s="122"/>
    </row>
    <row r="500" ht="15.75" customHeight="1">
      <c r="G500" s="122"/>
    </row>
    <row r="501" ht="15.75" customHeight="1">
      <c r="G501" s="122"/>
    </row>
    <row r="502" ht="15.75" customHeight="1">
      <c r="G502" s="122"/>
    </row>
    <row r="503" ht="15.75" customHeight="1">
      <c r="G503" s="122"/>
    </row>
    <row r="504" ht="15.75" customHeight="1">
      <c r="G504" s="122"/>
    </row>
    <row r="505" ht="15.75" customHeight="1">
      <c r="G505" s="122"/>
    </row>
    <row r="506" ht="15.75" customHeight="1">
      <c r="G506" s="122"/>
    </row>
    <row r="507" ht="15.75" customHeight="1">
      <c r="G507" s="122"/>
    </row>
    <row r="508" ht="15.75" customHeight="1">
      <c r="G508" s="122"/>
    </row>
    <row r="509" ht="15.75" customHeight="1">
      <c r="G509" s="122"/>
    </row>
    <row r="510" ht="15.75" customHeight="1">
      <c r="G510" s="122"/>
    </row>
    <row r="511" ht="15.75" customHeight="1">
      <c r="G511" s="122"/>
    </row>
    <row r="512" ht="15.75" customHeight="1">
      <c r="G512" s="122"/>
    </row>
    <row r="513" ht="15.75" customHeight="1">
      <c r="G513" s="122"/>
    </row>
    <row r="514" ht="15.75" customHeight="1">
      <c r="G514" s="122"/>
    </row>
    <row r="515" ht="15.75" customHeight="1">
      <c r="G515" s="122"/>
    </row>
    <row r="516" ht="15.75" customHeight="1">
      <c r="G516" s="122"/>
    </row>
    <row r="517" ht="15.75" customHeight="1">
      <c r="G517" s="122"/>
    </row>
    <row r="518" ht="15.75" customHeight="1">
      <c r="G518" s="122"/>
    </row>
    <row r="519" ht="15.75" customHeight="1">
      <c r="G519" s="122"/>
    </row>
    <row r="520" ht="15.75" customHeight="1">
      <c r="G520" s="122"/>
    </row>
    <row r="521" ht="15.75" customHeight="1">
      <c r="G521" s="122"/>
    </row>
    <row r="522" ht="15.75" customHeight="1">
      <c r="G522" s="122"/>
    </row>
    <row r="523" ht="15.75" customHeight="1">
      <c r="G523" s="122"/>
    </row>
    <row r="524" ht="15.75" customHeight="1">
      <c r="G524" s="122"/>
    </row>
    <row r="525" ht="15.75" customHeight="1">
      <c r="G525" s="122"/>
    </row>
    <row r="526" ht="15.75" customHeight="1">
      <c r="G526" s="122"/>
    </row>
    <row r="527" ht="15.75" customHeight="1">
      <c r="G527" s="122"/>
    </row>
    <row r="528" ht="15.75" customHeight="1">
      <c r="G528" s="122"/>
    </row>
    <row r="529" ht="15.75" customHeight="1">
      <c r="G529" s="122"/>
    </row>
    <row r="530" ht="15.75" customHeight="1">
      <c r="G530" s="122"/>
    </row>
    <row r="531" ht="15.75" customHeight="1">
      <c r="G531" s="122"/>
    </row>
    <row r="532" ht="15.75" customHeight="1">
      <c r="G532" s="122"/>
    </row>
    <row r="533" ht="15.75" customHeight="1">
      <c r="G533" s="122"/>
    </row>
    <row r="534" ht="15.75" customHeight="1">
      <c r="G534" s="122"/>
    </row>
    <row r="535" ht="15.75" customHeight="1">
      <c r="G535" s="122"/>
    </row>
    <row r="536" ht="15.75" customHeight="1">
      <c r="G536" s="122"/>
    </row>
    <row r="537" ht="15.75" customHeight="1">
      <c r="G537" s="122"/>
    </row>
    <row r="538" ht="15.75" customHeight="1">
      <c r="G538" s="122"/>
    </row>
    <row r="539" ht="15.75" customHeight="1">
      <c r="G539" s="122"/>
    </row>
    <row r="540" ht="15.75" customHeight="1">
      <c r="G540" s="122"/>
    </row>
    <row r="541" ht="15.75" customHeight="1">
      <c r="G541" s="122"/>
    </row>
    <row r="542" ht="15.75" customHeight="1">
      <c r="G542" s="122"/>
    </row>
    <row r="543" ht="15.75" customHeight="1">
      <c r="G543" s="122"/>
    </row>
    <row r="544" ht="15.75" customHeight="1">
      <c r="G544" s="122"/>
    </row>
    <row r="545" ht="15.75" customHeight="1">
      <c r="G545" s="122"/>
    </row>
    <row r="546" ht="15.75" customHeight="1">
      <c r="G546" s="122"/>
    </row>
    <row r="547" ht="15.75" customHeight="1">
      <c r="G547" s="122"/>
    </row>
    <row r="548" ht="15.75" customHeight="1">
      <c r="G548" s="122"/>
    </row>
    <row r="549" ht="15.75" customHeight="1">
      <c r="G549" s="122"/>
    </row>
    <row r="550" ht="15.75" customHeight="1">
      <c r="G550" s="122"/>
    </row>
    <row r="551" ht="15.75" customHeight="1">
      <c r="G551" s="122"/>
    </row>
    <row r="552" ht="15.75" customHeight="1">
      <c r="G552" s="122"/>
    </row>
    <row r="553" ht="15.75" customHeight="1">
      <c r="G553" s="122"/>
    </row>
    <row r="554" ht="15.75" customHeight="1">
      <c r="G554" s="122"/>
    </row>
    <row r="555" ht="15.75" customHeight="1">
      <c r="G555" s="122"/>
    </row>
    <row r="556" ht="15.75" customHeight="1">
      <c r="G556" s="122"/>
    </row>
    <row r="557" ht="15.75" customHeight="1">
      <c r="G557" s="122"/>
    </row>
    <row r="558" ht="15.75" customHeight="1">
      <c r="G558" s="122"/>
    </row>
    <row r="559" ht="15.75" customHeight="1">
      <c r="G559" s="122"/>
    </row>
    <row r="560" ht="15.75" customHeight="1">
      <c r="G560" s="122"/>
    </row>
    <row r="561" ht="15.75" customHeight="1">
      <c r="G561" s="122"/>
    </row>
    <row r="562" ht="15.75" customHeight="1">
      <c r="G562" s="122"/>
    </row>
    <row r="563" ht="15.75" customHeight="1">
      <c r="G563" s="122"/>
    </row>
    <row r="564" ht="15.75" customHeight="1">
      <c r="G564" s="122"/>
    </row>
    <row r="565" ht="15.75" customHeight="1">
      <c r="G565" s="122"/>
    </row>
    <row r="566" ht="15.75" customHeight="1">
      <c r="G566" s="122"/>
    </row>
    <row r="567" ht="15.75" customHeight="1">
      <c r="G567" s="122"/>
    </row>
    <row r="568" ht="15.75" customHeight="1">
      <c r="G568" s="122"/>
    </row>
    <row r="569" ht="15.75" customHeight="1">
      <c r="G569" s="122"/>
    </row>
    <row r="570" ht="15.75" customHeight="1">
      <c r="G570" s="122"/>
    </row>
    <row r="571" ht="15.75" customHeight="1">
      <c r="G571" s="122"/>
    </row>
    <row r="572" ht="15.75" customHeight="1">
      <c r="G572" s="122"/>
    </row>
    <row r="573" ht="15.75" customHeight="1">
      <c r="G573" s="122"/>
    </row>
    <row r="574" ht="15.75" customHeight="1">
      <c r="G574" s="122"/>
    </row>
    <row r="575" ht="15.75" customHeight="1">
      <c r="G575" s="122"/>
    </row>
    <row r="576" ht="15.75" customHeight="1">
      <c r="G576" s="122"/>
    </row>
    <row r="577" ht="15.75" customHeight="1">
      <c r="G577" s="122"/>
    </row>
    <row r="578" ht="15.75" customHeight="1">
      <c r="G578" s="122"/>
    </row>
    <row r="579" ht="15.75" customHeight="1">
      <c r="G579" s="122"/>
    </row>
    <row r="580" ht="15.75" customHeight="1">
      <c r="G580" s="122"/>
    </row>
    <row r="581" ht="15.75" customHeight="1">
      <c r="G581" s="122"/>
    </row>
    <row r="582" ht="15.75" customHeight="1">
      <c r="G582" s="122"/>
    </row>
    <row r="583" ht="15.75" customHeight="1">
      <c r="G583" s="122"/>
    </row>
    <row r="584" ht="15.75" customHeight="1">
      <c r="G584" s="122"/>
    </row>
    <row r="585" ht="15.75" customHeight="1">
      <c r="G585" s="122"/>
    </row>
    <row r="586" ht="15.75" customHeight="1">
      <c r="G586" s="122"/>
    </row>
    <row r="587" ht="15.75" customHeight="1">
      <c r="G587" s="122"/>
    </row>
    <row r="588" ht="15.75" customHeight="1">
      <c r="G588" s="122"/>
    </row>
    <row r="589" ht="15.75" customHeight="1">
      <c r="G589" s="122"/>
    </row>
    <row r="590" ht="15.75" customHeight="1">
      <c r="G590" s="122"/>
    </row>
    <row r="591" ht="15.75" customHeight="1">
      <c r="G591" s="122"/>
    </row>
    <row r="592" ht="15.75" customHeight="1">
      <c r="G592" s="122"/>
    </row>
    <row r="593" ht="15.75" customHeight="1">
      <c r="G593" s="122"/>
    </row>
    <row r="594" ht="15.75" customHeight="1">
      <c r="G594" s="122"/>
    </row>
    <row r="595" ht="15.75" customHeight="1">
      <c r="G595" s="122"/>
    </row>
    <row r="596" ht="15.75" customHeight="1">
      <c r="G596" s="122"/>
    </row>
    <row r="597" ht="15.75" customHeight="1">
      <c r="G597" s="122"/>
    </row>
    <row r="598" ht="15.75" customHeight="1">
      <c r="G598" s="122"/>
    </row>
    <row r="599" ht="15.75" customHeight="1">
      <c r="G599" s="122"/>
    </row>
    <row r="600" ht="15.75" customHeight="1">
      <c r="G600" s="122"/>
    </row>
    <row r="601" ht="15.75" customHeight="1">
      <c r="G601" s="122"/>
    </row>
    <row r="602" ht="15.75" customHeight="1">
      <c r="G602" s="122"/>
    </row>
    <row r="603" ht="15.75" customHeight="1">
      <c r="G603" s="122"/>
    </row>
    <row r="604" ht="15.75" customHeight="1">
      <c r="G604" s="122"/>
    </row>
    <row r="605" ht="15.75" customHeight="1">
      <c r="G605" s="122"/>
    </row>
    <row r="606" ht="15.75" customHeight="1">
      <c r="G606" s="122"/>
    </row>
    <row r="607" ht="15.75" customHeight="1">
      <c r="G607" s="122"/>
    </row>
    <row r="608" ht="15.75" customHeight="1">
      <c r="G608" s="122"/>
    </row>
    <row r="609" ht="15.75" customHeight="1">
      <c r="G609" s="122"/>
    </row>
    <row r="610" ht="15.75" customHeight="1">
      <c r="G610" s="122"/>
    </row>
    <row r="611" ht="15.75" customHeight="1">
      <c r="G611" s="122"/>
    </row>
    <row r="612" ht="15.75" customHeight="1">
      <c r="G612" s="122"/>
    </row>
    <row r="613" ht="15.75" customHeight="1">
      <c r="G613" s="122"/>
    </row>
    <row r="614" ht="15.75" customHeight="1">
      <c r="G614" s="122"/>
    </row>
    <row r="615" ht="15.75" customHeight="1">
      <c r="G615" s="122"/>
    </row>
    <row r="616" ht="15.75" customHeight="1">
      <c r="G616" s="122"/>
    </row>
    <row r="617" ht="15.75" customHeight="1">
      <c r="G617" s="122"/>
    </row>
    <row r="618" ht="15.75" customHeight="1">
      <c r="G618" s="122"/>
    </row>
    <row r="619" ht="15.75" customHeight="1">
      <c r="G619" s="122"/>
    </row>
    <row r="620" ht="15.75" customHeight="1">
      <c r="G620" s="122"/>
    </row>
    <row r="621" ht="15.75" customHeight="1">
      <c r="G621" s="122"/>
    </row>
    <row r="622" ht="15.75" customHeight="1">
      <c r="G622" s="122"/>
    </row>
    <row r="623" ht="15.75" customHeight="1">
      <c r="G623" s="122"/>
    </row>
    <row r="624" ht="15.75" customHeight="1">
      <c r="G624" s="122"/>
    </row>
    <row r="625" ht="15.75" customHeight="1">
      <c r="G625" s="122"/>
    </row>
    <row r="626" ht="15.75" customHeight="1">
      <c r="G626" s="122"/>
    </row>
    <row r="627" ht="15.75" customHeight="1">
      <c r="G627" s="122"/>
    </row>
    <row r="628" ht="15.75" customHeight="1">
      <c r="G628" s="122"/>
    </row>
    <row r="629" ht="15.75" customHeight="1">
      <c r="G629" s="122"/>
    </row>
    <row r="630" ht="15.75" customHeight="1">
      <c r="G630" s="122"/>
    </row>
    <row r="631" ht="15.75" customHeight="1">
      <c r="G631" s="122"/>
    </row>
    <row r="632" ht="15.75" customHeight="1">
      <c r="G632" s="122"/>
    </row>
    <row r="633" ht="15.75" customHeight="1">
      <c r="G633" s="122"/>
    </row>
    <row r="634" ht="15.75" customHeight="1">
      <c r="G634" s="122"/>
    </row>
    <row r="635" ht="15.75" customHeight="1">
      <c r="G635" s="122"/>
    </row>
    <row r="636" ht="15.75" customHeight="1">
      <c r="G636" s="122"/>
    </row>
    <row r="637" ht="15.75" customHeight="1">
      <c r="G637" s="122"/>
    </row>
    <row r="638" ht="15.75" customHeight="1">
      <c r="G638" s="122"/>
    </row>
    <row r="639" ht="15.75" customHeight="1">
      <c r="G639" s="122"/>
    </row>
    <row r="640" ht="15.75" customHeight="1">
      <c r="G640" s="122"/>
    </row>
    <row r="641" ht="15.75" customHeight="1">
      <c r="G641" s="122"/>
    </row>
    <row r="642" ht="15.75" customHeight="1">
      <c r="G642" s="122"/>
    </row>
    <row r="643" ht="15.75" customHeight="1">
      <c r="G643" s="122"/>
    </row>
    <row r="644" ht="15.75" customHeight="1">
      <c r="G644" s="122"/>
    </row>
    <row r="645" ht="15.75" customHeight="1">
      <c r="G645" s="122"/>
    </row>
    <row r="646" ht="15.75" customHeight="1">
      <c r="G646" s="122"/>
    </row>
    <row r="647" ht="15.75" customHeight="1">
      <c r="G647" s="122"/>
    </row>
    <row r="648" ht="15.75" customHeight="1">
      <c r="G648" s="122"/>
    </row>
    <row r="649" ht="15.75" customHeight="1">
      <c r="G649" s="122"/>
    </row>
    <row r="650" ht="15.75" customHeight="1">
      <c r="G650" s="122"/>
    </row>
    <row r="651" ht="15.75" customHeight="1">
      <c r="G651" s="122"/>
    </row>
    <row r="652" ht="15.75" customHeight="1">
      <c r="G652" s="122"/>
    </row>
    <row r="653" ht="15.75" customHeight="1">
      <c r="G653" s="122"/>
    </row>
    <row r="654" ht="15.75" customHeight="1">
      <c r="G654" s="122"/>
    </row>
    <row r="655" ht="15.75" customHeight="1">
      <c r="G655" s="122"/>
    </row>
    <row r="656" ht="15.75" customHeight="1">
      <c r="G656" s="122"/>
    </row>
    <row r="657" ht="15.75" customHeight="1">
      <c r="G657" s="122"/>
    </row>
    <row r="658" ht="15.75" customHeight="1">
      <c r="G658" s="122"/>
    </row>
    <row r="659" ht="15.75" customHeight="1">
      <c r="G659" s="122"/>
    </row>
    <row r="660" ht="15.75" customHeight="1">
      <c r="G660" s="122"/>
    </row>
    <row r="661" ht="15.75" customHeight="1">
      <c r="G661" s="122"/>
    </row>
    <row r="662" ht="15.75" customHeight="1">
      <c r="G662" s="122"/>
    </row>
    <row r="663" ht="15.75" customHeight="1">
      <c r="G663" s="122"/>
    </row>
    <row r="664" ht="15.75" customHeight="1">
      <c r="G664" s="122"/>
    </row>
    <row r="665" ht="15.75" customHeight="1">
      <c r="G665" s="122"/>
    </row>
    <row r="666" ht="15.75" customHeight="1">
      <c r="G666" s="122"/>
    </row>
    <row r="667" ht="15.75" customHeight="1">
      <c r="G667" s="122"/>
    </row>
    <row r="668" ht="15.75" customHeight="1">
      <c r="G668" s="122"/>
    </row>
    <row r="669" ht="15.75" customHeight="1">
      <c r="G669" s="122"/>
    </row>
    <row r="670" ht="15.75" customHeight="1">
      <c r="G670" s="122"/>
    </row>
    <row r="671" ht="15.75" customHeight="1">
      <c r="G671" s="122"/>
    </row>
    <row r="672" ht="15.75" customHeight="1">
      <c r="G672" s="122"/>
    </row>
    <row r="673" ht="15.75" customHeight="1">
      <c r="G673" s="122"/>
    </row>
    <row r="674" ht="15.75" customHeight="1">
      <c r="G674" s="122"/>
    </row>
    <row r="675" ht="15.75" customHeight="1">
      <c r="G675" s="122"/>
    </row>
    <row r="676" ht="15.75" customHeight="1">
      <c r="G676" s="122"/>
    </row>
    <row r="677" ht="15.75" customHeight="1">
      <c r="G677" s="122"/>
    </row>
    <row r="678" ht="15.75" customHeight="1">
      <c r="G678" s="122"/>
    </row>
    <row r="679" ht="15.75" customHeight="1">
      <c r="G679" s="122"/>
    </row>
    <row r="680" ht="15.75" customHeight="1">
      <c r="G680" s="122"/>
    </row>
    <row r="681" ht="15.75" customHeight="1">
      <c r="G681" s="122"/>
    </row>
    <row r="682" ht="15.75" customHeight="1">
      <c r="G682" s="122"/>
    </row>
    <row r="683" ht="15.75" customHeight="1">
      <c r="G683" s="122"/>
    </row>
    <row r="684" ht="15.75" customHeight="1">
      <c r="G684" s="122"/>
    </row>
    <row r="685" ht="15.75" customHeight="1">
      <c r="G685" s="122"/>
    </row>
    <row r="686" ht="15.75" customHeight="1">
      <c r="G686" s="122"/>
    </row>
    <row r="687" ht="15.75" customHeight="1">
      <c r="G687" s="122"/>
    </row>
    <row r="688" ht="15.75" customHeight="1">
      <c r="G688" s="122"/>
    </row>
    <row r="689" ht="15.75" customHeight="1">
      <c r="G689" s="122"/>
    </row>
    <row r="690" ht="15.75" customHeight="1">
      <c r="G690" s="122"/>
    </row>
    <row r="691" ht="15.75" customHeight="1">
      <c r="G691" s="122"/>
    </row>
    <row r="692" ht="15.75" customHeight="1">
      <c r="G692" s="122"/>
    </row>
    <row r="693" ht="15.75" customHeight="1">
      <c r="G693" s="122"/>
    </row>
    <row r="694" ht="15.75" customHeight="1">
      <c r="G694" s="122"/>
    </row>
    <row r="695" ht="15.75" customHeight="1">
      <c r="G695" s="122"/>
    </row>
    <row r="696" ht="15.75" customHeight="1">
      <c r="G696" s="122"/>
    </row>
    <row r="697" ht="15.75" customHeight="1">
      <c r="G697" s="122"/>
    </row>
    <row r="698" ht="15.75" customHeight="1">
      <c r="G698" s="122"/>
    </row>
    <row r="699" ht="15.75" customHeight="1">
      <c r="G699" s="122"/>
    </row>
    <row r="700" ht="15.75" customHeight="1">
      <c r="G700" s="122"/>
    </row>
    <row r="701" ht="15.75" customHeight="1">
      <c r="G701" s="122"/>
    </row>
    <row r="702" ht="15.75" customHeight="1">
      <c r="G702" s="122"/>
    </row>
    <row r="703" ht="15.75" customHeight="1">
      <c r="G703" s="122"/>
    </row>
    <row r="704" ht="15.75" customHeight="1">
      <c r="G704" s="122"/>
    </row>
    <row r="705" ht="15.75" customHeight="1">
      <c r="G705" s="122"/>
    </row>
    <row r="706" ht="15.75" customHeight="1">
      <c r="G706" s="122"/>
    </row>
    <row r="707" ht="15.75" customHeight="1">
      <c r="G707" s="122"/>
    </row>
    <row r="708" ht="15.75" customHeight="1">
      <c r="G708" s="122"/>
    </row>
    <row r="709" ht="15.75" customHeight="1">
      <c r="G709" s="122"/>
    </row>
    <row r="710" ht="15.75" customHeight="1">
      <c r="G710" s="122"/>
    </row>
    <row r="711" ht="15.75" customHeight="1">
      <c r="G711" s="122"/>
    </row>
    <row r="712" ht="15.75" customHeight="1">
      <c r="G712" s="122"/>
    </row>
    <row r="713" ht="15.75" customHeight="1">
      <c r="G713" s="122"/>
    </row>
    <row r="714" ht="15.75" customHeight="1">
      <c r="G714" s="122"/>
    </row>
    <row r="715" ht="15.75" customHeight="1">
      <c r="G715" s="122"/>
    </row>
    <row r="716" ht="15.75" customHeight="1">
      <c r="G716" s="122"/>
    </row>
    <row r="717" ht="15.75" customHeight="1">
      <c r="G717" s="122"/>
    </row>
    <row r="718" ht="15.75" customHeight="1">
      <c r="G718" s="122"/>
    </row>
    <row r="719" ht="15.75" customHeight="1">
      <c r="G719" s="122"/>
    </row>
    <row r="720" ht="15.75" customHeight="1">
      <c r="G720" s="122"/>
    </row>
    <row r="721" ht="15.75" customHeight="1">
      <c r="G721" s="122"/>
    </row>
    <row r="722" ht="15.75" customHeight="1">
      <c r="G722" s="122"/>
    </row>
    <row r="723" ht="15.75" customHeight="1">
      <c r="G723" s="122"/>
    </row>
    <row r="724" ht="15.75" customHeight="1">
      <c r="G724" s="122"/>
    </row>
    <row r="725" ht="15.75" customHeight="1">
      <c r="G725" s="122"/>
    </row>
    <row r="726" ht="15.75" customHeight="1">
      <c r="G726" s="122"/>
    </row>
    <row r="727" ht="15.75" customHeight="1">
      <c r="G727" s="122"/>
    </row>
    <row r="728" ht="15.75" customHeight="1">
      <c r="G728" s="122"/>
    </row>
    <row r="729" ht="15.75" customHeight="1">
      <c r="G729" s="122"/>
    </row>
    <row r="730" ht="15.75" customHeight="1">
      <c r="G730" s="122"/>
    </row>
    <row r="731" ht="15.75" customHeight="1">
      <c r="G731" s="122"/>
    </row>
    <row r="732" ht="15.75" customHeight="1">
      <c r="G732" s="122"/>
    </row>
    <row r="733" ht="15.75" customHeight="1">
      <c r="G733" s="122"/>
    </row>
    <row r="734" ht="15.75" customHeight="1">
      <c r="G734" s="122"/>
    </row>
    <row r="735" ht="15.75" customHeight="1">
      <c r="G735" s="122"/>
    </row>
    <row r="736" ht="15.75" customHeight="1">
      <c r="G736" s="122"/>
    </row>
    <row r="737" ht="15.75" customHeight="1">
      <c r="G737" s="122"/>
    </row>
    <row r="738" ht="15.75" customHeight="1">
      <c r="G738" s="122"/>
    </row>
    <row r="739" ht="15.75" customHeight="1">
      <c r="G739" s="122"/>
    </row>
    <row r="740" ht="15.75" customHeight="1">
      <c r="G740" s="122"/>
    </row>
    <row r="741" ht="15.75" customHeight="1">
      <c r="G741" s="122"/>
    </row>
    <row r="742" ht="15.75" customHeight="1">
      <c r="G742" s="122"/>
    </row>
    <row r="743" ht="15.75" customHeight="1">
      <c r="G743" s="122"/>
    </row>
    <row r="744" ht="15.75" customHeight="1">
      <c r="G744" s="122"/>
    </row>
    <row r="745" ht="15.75" customHeight="1">
      <c r="G745" s="122"/>
    </row>
    <row r="746" ht="15.75" customHeight="1">
      <c r="G746" s="122"/>
    </row>
    <row r="747" ht="15.75" customHeight="1">
      <c r="G747" s="122"/>
    </row>
    <row r="748" ht="15.75" customHeight="1">
      <c r="G748" s="122"/>
    </row>
    <row r="749" ht="15.75" customHeight="1">
      <c r="G749" s="122"/>
    </row>
    <row r="750" ht="15.75" customHeight="1">
      <c r="G750" s="122"/>
    </row>
    <row r="751" ht="15.75" customHeight="1">
      <c r="G751" s="122"/>
    </row>
    <row r="752" ht="15.75" customHeight="1">
      <c r="G752" s="122"/>
    </row>
    <row r="753" ht="15.75" customHeight="1">
      <c r="G753" s="122"/>
    </row>
    <row r="754" ht="15.75" customHeight="1">
      <c r="G754" s="122"/>
    </row>
    <row r="755" ht="15.75" customHeight="1">
      <c r="G755" s="122"/>
    </row>
    <row r="756" ht="15.75" customHeight="1">
      <c r="G756" s="122"/>
    </row>
    <row r="757" ht="15.75" customHeight="1">
      <c r="G757" s="122"/>
    </row>
    <row r="758" ht="15.75" customHeight="1">
      <c r="G758" s="122"/>
    </row>
    <row r="759" ht="15.75" customHeight="1">
      <c r="G759" s="122"/>
    </row>
    <row r="760" ht="15.75" customHeight="1">
      <c r="G760" s="122"/>
    </row>
    <row r="761" ht="15.75" customHeight="1">
      <c r="G761" s="122"/>
    </row>
    <row r="762" ht="15.75" customHeight="1">
      <c r="G762" s="122"/>
    </row>
    <row r="763" ht="15.75" customHeight="1">
      <c r="G763" s="122"/>
    </row>
    <row r="764" ht="15.75" customHeight="1">
      <c r="G764" s="122"/>
    </row>
    <row r="765" ht="15.75" customHeight="1">
      <c r="G765" s="122"/>
    </row>
    <row r="766" ht="15.75" customHeight="1">
      <c r="G766" s="122"/>
    </row>
    <row r="767" ht="15.75" customHeight="1">
      <c r="G767" s="122"/>
    </row>
    <row r="768" ht="15.75" customHeight="1">
      <c r="G768" s="122"/>
    </row>
    <row r="769" ht="15.75" customHeight="1">
      <c r="G769" s="122"/>
    </row>
    <row r="770" ht="15.75" customHeight="1">
      <c r="G770" s="122"/>
    </row>
    <row r="771" ht="15.75" customHeight="1">
      <c r="G771" s="122"/>
    </row>
    <row r="772" ht="15.75" customHeight="1">
      <c r="G772" s="122"/>
    </row>
    <row r="773" ht="15.75" customHeight="1">
      <c r="G773" s="122"/>
    </row>
    <row r="774" ht="15.75" customHeight="1">
      <c r="G774" s="122"/>
    </row>
    <row r="775" ht="15.75" customHeight="1">
      <c r="G775" s="122"/>
    </row>
    <row r="776" ht="15.75" customHeight="1">
      <c r="G776" s="122"/>
    </row>
    <row r="777" ht="15.75" customHeight="1">
      <c r="G777" s="122"/>
    </row>
    <row r="778" ht="15.75" customHeight="1">
      <c r="G778" s="122"/>
    </row>
    <row r="779" ht="15.75" customHeight="1">
      <c r="G779" s="122"/>
    </row>
    <row r="780" ht="15.75" customHeight="1">
      <c r="G780" s="122"/>
    </row>
    <row r="781" ht="15.75" customHeight="1">
      <c r="G781" s="122"/>
    </row>
    <row r="782" ht="15.75" customHeight="1">
      <c r="G782" s="122"/>
    </row>
    <row r="783" ht="15.75" customHeight="1">
      <c r="G783" s="122"/>
    </row>
    <row r="784" ht="15.75" customHeight="1">
      <c r="G784" s="122"/>
    </row>
    <row r="785" ht="15.75" customHeight="1">
      <c r="G785" s="122"/>
    </row>
    <row r="786" ht="15.75" customHeight="1">
      <c r="G786" s="122"/>
    </row>
    <row r="787" ht="15.75" customHeight="1">
      <c r="G787" s="122"/>
    </row>
    <row r="788" ht="15.75" customHeight="1">
      <c r="G788" s="122"/>
    </row>
    <row r="789" ht="15.75" customHeight="1">
      <c r="G789" s="122"/>
    </row>
    <row r="790" ht="15.75" customHeight="1">
      <c r="G790" s="122"/>
    </row>
    <row r="791" ht="15.75" customHeight="1">
      <c r="G791" s="122"/>
    </row>
    <row r="792" ht="15.75" customHeight="1">
      <c r="G792" s="122"/>
    </row>
    <row r="793" ht="15.75" customHeight="1">
      <c r="G793" s="122"/>
    </row>
    <row r="794" ht="15.75" customHeight="1">
      <c r="G794" s="122"/>
    </row>
    <row r="795" ht="15.75" customHeight="1">
      <c r="G795" s="122"/>
    </row>
    <row r="796" ht="15.75" customHeight="1">
      <c r="G796" s="122"/>
    </row>
    <row r="797" ht="15.75" customHeight="1">
      <c r="G797" s="122"/>
    </row>
    <row r="798" ht="15.75" customHeight="1">
      <c r="G798" s="122"/>
    </row>
    <row r="799" ht="15.75" customHeight="1">
      <c r="G799" s="122"/>
    </row>
    <row r="800" ht="15.75" customHeight="1">
      <c r="G800" s="122"/>
    </row>
    <row r="801" ht="15.75" customHeight="1">
      <c r="G801" s="122"/>
    </row>
    <row r="802" ht="15.75" customHeight="1">
      <c r="G802" s="122"/>
    </row>
    <row r="803" ht="15.75" customHeight="1">
      <c r="G803" s="122"/>
    </row>
    <row r="804" ht="15.75" customHeight="1">
      <c r="G804" s="122"/>
    </row>
    <row r="805" ht="15.75" customHeight="1">
      <c r="G805" s="122"/>
    </row>
    <row r="806" ht="15.75" customHeight="1">
      <c r="G806" s="122"/>
    </row>
    <row r="807" ht="15.75" customHeight="1">
      <c r="G807" s="122"/>
    </row>
    <row r="808" ht="15.75" customHeight="1">
      <c r="G808" s="122"/>
    </row>
    <row r="809" ht="15.75" customHeight="1">
      <c r="G809" s="122"/>
    </row>
    <row r="810" ht="15.75" customHeight="1">
      <c r="G810" s="122"/>
    </row>
    <row r="811" ht="15.75" customHeight="1">
      <c r="G811" s="122"/>
    </row>
    <row r="812" ht="15.75" customHeight="1">
      <c r="G812" s="122"/>
    </row>
    <row r="813" ht="15.75" customHeight="1">
      <c r="G813" s="122"/>
    </row>
    <row r="814" ht="15.75" customHeight="1">
      <c r="G814" s="122"/>
    </row>
    <row r="815" ht="15.75" customHeight="1">
      <c r="G815" s="122"/>
    </row>
    <row r="816" ht="15.75" customHeight="1">
      <c r="G816" s="122"/>
    </row>
    <row r="817" ht="15.75" customHeight="1">
      <c r="G817" s="122"/>
    </row>
    <row r="818" ht="15.75" customHeight="1">
      <c r="G818" s="122"/>
    </row>
    <row r="819" ht="15.75" customHeight="1">
      <c r="G819" s="122"/>
    </row>
    <row r="820" ht="15.75" customHeight="1">
      <c r="G820" s="122"/>
    </row>
    <row r="821" ht="15.75" customHeight="1">
      <c r="G821" s="122"/>
    </row>
    <row r="822" ht="15.75" customHeight="1">
      <c r="G822" s="122"/>
    </row>
    <row r="823" ht="15.75" customHeight="1">
      <c r="G823" s="122"/>
    </row>
    <row r="824" ht="15.75" customHeight="1">
      <c r="G824" s="122"/>
    </row>
    <row r="825" ht="15.75" customHeight="1">
      <c r="G825" s="122"/>
    </row>
    <row r="826" ht="15.75" customHeight="1">
      <c r="G826" s="122"/>
    </row>
    <row r="827" ht="15.75" customHeight="1">
      <c r="G827" s="122"/>
    </row>
    <row r="828" ht="15.75" customHeight="1">
      <c r="G828" s="122"/>
    </row>
    <row r="829" ht="15.75" customHeight="1">
      <c r="G829" s="122"/>
    </row>
    <row r="830" ht="15.75" customHeight="1">
      <c r="G830" s="122"/>
    </row>
    <row r="831" ht="15.75" customHeight="1">
      <c r="G831" s="122"/>
    </row>
    <row r="832" ht="15.75" customHeight="1">
      <c r="G832" s="122"/>
    </row>
    <row r="833" ht="15.75" customHeight="1">
      <c r="G833" s="122"/>
    </row>
    <row r="834" ht="15.75" customHeight="1">
      <c r="G834" s="122"/>
    </row>
    <row r="835" ht="15.75" customHeight="1">
      <c r="G835" s="122"/>
    </row>
    <row r="836" ht="15.75" customHeight="1">
      <c r="G836" s="122"/>
    </row>
    <row r="837" ht="15.75" customHeight="1">
      <c r="G837" s="122"/>
    </row>
    <row r="838" ht="15.75" customHeight="1">
      <c r="G838" s="122"/>
    </row>
    <row r="839" ht="15.75" customHeight="1">
      <c r="G839" s="122"/>
    </row>
    <row r="840" ht="15.75" customHeight="1">
      <c r="G840" s="122"/>
    </row>
    <row r="841" ht="15.75" customHeight="1">
      <c r="G841" s="122"/>
    </row>
    <row r="842" ht="15.75" customHeight="1">
      <c r="G842" s="122"/>
    </row>
    <row r="843" ht="15.75" customHeight="1">
      <c r="G843" s="122"/>
    </row>
    <row r="844" ht="15.75" customHeight="1">
      <c r="G844" s="122"/>
    </row>
    <row r="845" ht="15.75" customHeight="1">
      <c r="G845" s="122"/>
    </row>
    <row r="846" ht="15.75" customHeight="1">
      <c r="G846" s="122"/>
    </row>
    <row r="847" ht="15.75" customHeight="1">
      <c r="G847" s="122"/>
    </row>
    <row r="848" ht="15.75" customHeight="1">
      <c r="G848" s="122"/>
    </row>
    <row r="849" ht="15.75" customHeight="1">
      <c r="G849" s="122"/>
    </row>
    <row r="850" ht="15.75" customHeight="1">
      <c r="G850" s="122"/>
    </row>
    <row r="851" ht="15.75" customHeight="1">
      <c r="G851" s="122"/>
    </row>
    <row r="852" ht="15.75" customHeight="1">
      <c r="G852" s="122"/>
    </row>
    <row r="853" ht="15.75" customHeight="1">
      <c r="G853" s="122"/>
    </row>
    <row r="854" ht="15.75" customHeight="1">
      <c r="G854" s="122"/>
    </row>
    <row r="855" ht="15.75" customHeight="1">
      <c r="G855" s="122"/>
    </row>
    <row r="856" ht="15.75" customHeight="1">
      <c r="G856" s="122"/>
    </row>
    <row r="857" ht="15.75" customHeight="1">
      <c r="G857" s="122"/>
    </row>
    <row r="858" ht="15.75" customHeight="1">
      <c r="G858" s="122"/>
    </row>
    <row r="859" ht="15.75" customHeight="1">
      <c r="G859" s="122"/>
    </row>
    <row r="860" ht="15.75" customHeight="1">
      <c r="G860" s="122"/>
    </row>
    <row r="861" ht="15.75" customHeight="1">
      <c r="G861" s="122"/>
    </row>
    <row r="862" ht="15.75" customHeight="1">
      <c r="G862" s="122"/>
    </row>
    <row r="863" ht="15.75" customHeight="1">
      <c r="G863" s="122"/>
    </row>
    <row r="864" ht="15.75" customHeight="1">
      <c r="G864" s="122"/>
    </row>
    <row r="865" ht="15.75" customHeight="1">
      <c r="G865" s="122"/>
    </row>
    <row r="866" ht="15.75" customHeight="1">
      <c r="G866" s="122"/>
    </row>
    <row r="867" ht="15.75" customHeight="1">
      <c r="G867" s="122"/>
    </row>
    <row r="868" ht="15.75" customHeight="1">
      <c r="G868" s="122"/>
    </row>
    <row r="869" ht="15.75" customHeight="1">
      <c r="G869" s="122"/>
    </row>
    <row r="870" ht="15.75" customHeight="1">
      <c r="G870" s="122"/>
    </row>
    <row r="871" ht="15.75" customHeight="1">
      <c r="G871" s="122"/>
    </row>
    <row r="872" ht="15.75" customHeight="1">
      <c r="G872" s="122"/>
    </row>
    <row r="873" ht="15.75" customHeight="1">
      <c r="G873" s="122"/>
    </row>
    <row r="874" ht="15.75" customHeight="1">
      <c r="G874" s="122"/>
    </row>
    <row r="875" ht="15.75" customHeight="1">
      <c r="G875" s="122"/>
    </row>
    <row r="876" ht="15.75" customHeight="1">
      <c r="G876" s="122"/>
    </row>
    <row r="877" ht="15.75" customHeight="1">
      <c r="G877" s="122"/>
    </row>
    <row r="878" ht="15.75" customHeight="1">
      <c r="G878" s="122"/>
    </row>
    <row r="879" ht="15.75" customHeight="1">
      <c r="G879" s="122"/>
    </row>
    <row r="880" ht="15.75" customHeight="1">
      <c r="G880" s="122"/>
    </row>
    <row r="881" ht="15.75" customHeight="1">
      <c r="G881" s="122"/>
    </row>
    <row r="882" ht="15.75" customHeight="1">
      <c r="G882" s="122"/>
    </row>
    <row r="883" ht="15.75" customHeight="1">
      <c r="G883" s="122"/>
    </row>
    <row r="884" ht="15.75" customHeight="1">
      <c r="G884" s="122"/>
    </row>
    <row r="885" ht="15.75" customHeight="1">
      <c r="G885" s="122"/>
    </row>
    <row r="886" ht="15.75" customHeight="1">
      <c r="G886" s="122"/>
    </row>
    <row r="887" ht="15.75" customHeight="1">
      <c r="G887" s="122"/>
    </row>
    <row r="888" ht="15.75" customHeight="1">
      <c r="G888" s="122"/>
    </row>
    <row r="889" ht="15.75" customHeight="1">
      <c r="G889" s="122"/>
    </row>
    <row r="890" ht="15.75" customHeight="1">
      <c r="G890" s="122"/>
    </row>
    <row r="891" ht="15.75" customHeight="1">
      <c r="G891" s="122"/>
    </row>
    <row r="892" ht="15.75" customHeight="1">
      <c r="G892" s="122"/>
    </row>
    <row r="893" ht="15.75" customHeight="1">
      <c r="G893" s="122"/>
    </row>
    <row r="894" ht="15.75" customHeight="1">
      <c r="G894" s="122"/>
    </row>
    <row r="895" ht="15.75" customHeight="1">
      <c r="G895" s="122"/>
    </row>
    <row r="896" ht="15.75" customHeight="1">
      <c r="G896" s="122"/>
    </row>
    <row r="897" ht="15.75" customHeight="1">
      <c r="G897" s="122"/>
    </row>
    <row r="898" ht="15.75" customHeight="1">
      <c r="G898" s="122"/>
    </row>
    <row r="899" ht="15.75" customHeight="1">
      <c r="G899" s="122"/>
    </row>
    <row r="900" ht="15.75" customHeight="1">
      <c r="G900" s="122"/>
    </row>
    <row r="901" ht="15.75" customHeight="1">
      <c r="G901" s="122"/>
    </row>
    <row r="902" ht="15.75" customHeight="1">
      <c r="G902" s="122"/>
    </row>
    <row r="903" ht="15.75" customHeight="1">
      <c r="G903" s="122"/>
    </row>
    <row r="904" ht="15.75" customHeight="1">
      <c r="G904" s="122"/>
    </row>
    <row r="905" ht="15.75" customHeight="1">
      <c r="G905" s="122"/>
    </row>
    <row r="906" ht="15.75" customHeight="1">
      <c r="G906" s="122"/>
    </row>
    <row r="907" ht="15.75" customHeight="1">
      <c r="G907" s="122"/>
    </row>
    <row r="908" ht="15.75" customHeight="1">
      <c r="G908" s="122"/>
    </row>
    <row r="909" ht="15.75" customHeight="1">
      <c r="G909" s="122"/>
    </row>
    <row r="910" ht="15.75" customHeight="1">
      <c r="G910" s="122"/>
    </row>
    <row r="911" ht="15.75" customHeight="1">
      <c r="G911" s="122"/>
    </row>
    <row r="912" ht="15.75" customHeight="1">
      <c r="G912" s="122"/>
    </row>
    <row r="913" ht="15.75" customHeight="1">
      <c r="G913" s="122"/>
    </row>
    <row r="914" ht="15.75" customHeight="1">
      <c r="G914" s="122"/>
    </row>
    <row r="915" ht="15.75" customHeight="1">
      <c r="G915" s="122"/>
    </row>
    <row r="916" ht="15.75" customHeight="1">
      <c r="G916" s="122"/>
    </row>
    <row r="917" ht="15.75" customHeight="1">
      <c r="G917" s="122"/>
    </row>
    <row r="918" ht="15.75" customHeight="1">
      <c r="G918" s="122"/>
    </row>
    <row r="919" ht="15.75" customHeight="1">
      <c r="G919" s="122"/>
    </row>
    <row r="920" ht="15.75" customHeight="1">
      <c r="G920" s="122"/>
    </row>
    <row r="921" ht="15.75" customHeight="1">
      <c r="G921" s="122"/>
    </row>
    <row r="922" ht="15.75" customHeight="1">
      <c r="G922" s="122"/>
    </row>
    <row r="923" ht="15.75" customHeight="1">
      <c r="G923" s="122"/>
    </row>
    <row r="924" ht="15.75" customHeight="1">
      <c r="G924" s="122"/>
    </row>
    <row r="925" ht="15.75" customHeight="1">
      <c r="G925" s="122"/>
    </row>
    <row r="926" ht="15.75" customHeight="1">
      <c r="G926" s="122"/>
    </row>
    <row r="927" ht="15.75" customHeight="1">
      <c r="G927" s="122"/>
    </row>
    <row r="928" ht="15.75" customHeight="1">
      <c r="G928" s="122"/>
    </row>
    <row r="929" ht="15.75" customHeight="1">
      <c r="G929" s="122"/>
    </row>
    <row r="930" ht="15.75" customHeight="1">
      <c r="G930" s="122"/>
    </row>
    <row r="931" ht="15.75" customHeight="1">
      <c r="G931" s="122"/>
    </row>
    <row r="932" ht="15.75" customHeight="1">
      <c r="G932" s="122"/>
    </row>
    <row r="933" ht="15.75" customHeight="1">
      <c r="G933" s="122"/>
    </row>
    <row r="934" ht="15.75" customHeight="1">
      <c r="G934" s="122"/>
    </row>
    <row r="935" ht="15.75" customHeight="1">
      <c r="G935" s="122"/>
    </row>
    <row r="936" ht="15.75" customHeight="1">
      <c r="G936" s="122"/>
    </row>
    <row r="937" ht="15.75" customHeight="1">
      <c r="G937" s="122"/>
    </row>
    <row r="938" ht="15.75" customHeight="1">
      <c r="G938" s="122"/>
    </row>
    <row r="939" ht="15.75" customHeight="1">
      <c r="G939" s="122"/>
    </row>
    <row r="940" ht="15.75" customHeight="1">
      <c r="G940" s="122"/>
    </row>
    <row r="941" ht="15.75" customHeight="1">
      <c r="G941" s="122"/>
    </row>
    <row r="942" ht="15.75" customHeight="1">
      <c r="G942" s="122"/>
    </row>
    <row r="943" ht="15.75" customHeight="1">
      <c r="G943" s="122"/>
    </row>
    <row r="944" ht="15.75" customHeight="1">
      <c r="G944" s="122"/>
    </row>
    <row r="945" ht="15.75" customHeight="1">
      <c r="G945" s="122"/>
    </row>
    <row r="946" ht="15.75" customHeight="1">
      <c r="G946" s="122"/>
    </row>
    <row r="947" ht="15.75" customHeight="1">
      <c r="G947" s="122"/>
    </row>
    <row r="948" ht="15.75" customHeight="1">
      <c r="G948" s="122"/>
    </row>
    <row r="949" ht="15.75" customHeight="1">
      <c r="G949" s="122"/>
    </row>
    <row r="950" ht="15.75" customHeight="1">
      <c r="G950" s="122"/>
    </row>
    <row r="951" ht="15.75" customHeight="1">
      <c r="G951" s="122"/>
    </row>
    <row r="952" ht="15.75" customHeight="1">
      <c r="G952" s="122"/>
    </row>
    <row r="953" ht="15.75" customHeight="1">
      <c r="G953" s="122"/>
    </row>
    <row r="954" ht="15.75" customHeight="1">
      <c r="G954" s="122"/>
    </row>
    <row r="955" ht="15.75" customHeight="1">
      <c r="G955" s="122"/>
    </row>
    <row r="956" ht="15.75" customHeight="1">
      <c r="G956" s="122"/>
    </row>
    <row r="957" ht="15.75" customHeight="1">
      <c r="G957" s="122"/>
    </row>
    <row r="958" ht="15.75" customHeight="1">
      <c r="G958" s="122"/>
    </row>
    <row r="959" ht="15.75" customHeight="1">
      <c r="G959" s="122"/>
    </row>
    <row r="960" ht="15.75" customHeight="1">
      <c r="G960" s="122"/>
    </row>
    <row r="961" ht="15.75" customHeight="1">
      <c r="G961" s="122"/>
    </row>
    <row r="962" ht="15.75" customHeight="1">
      <c r="G962" s="122"/>
    </row>
    <row r="963" ht="15.75" customHeight="1">
      <c r="G963" s="122"/>
    </row>
    <row r="964" ht="15.75" customHeight="1">
      <c r="G964" s="122"/>
    </row>
    <row r="965" ht="15.75" customHeight="1">
      <c r="G965" s="122"/>
    </row>
    <row r="966" ht="15.75" customHeight="1">
      <c r="G966" s="122"/>
    </row>
    <row r="967" ht="15.75" customHeight="1">
      <c r="G967" s="122"/>
    </row>
    <row r="968" ht="15.75" customHeight="1">
      <c r="G968" s="122"/>
    </row>
    <row r="969" ht="15.75" customHeight="1">
      <c r="G969" s="122"/>
    </row>
    <row r="970" ht="15.75" customHeight="1">
      <c r="G970" s="122"/>
    </row>
    <row r="971" ht="15.75" customHeight="1">
      <c r="G971" s="122"/>
    </row>
    <row r="972" ht="15.75" customHeight="1">
      <c r="G972" s="122"/>
    </row>
    <row r="973" ht="15.75" customHeight="1">
      <c r="G973" s="122"/>
    </row>
    <row r="974" ht="15.75" customHeight="1">
      <c r="G974" s="122"/>
    </row>
    <row r="975" ht="15.75" customHeight="1">
      <c r="G975" s="122"/>
    </row>
    <row r="976" ht="15.75" customHeight="1">
      <c r="G976" s="122"/>
    </row>
    <row r="977" ht="15.75" customHeight="1">
      <c r="G977" s="122"/>
    </row>
    <row r="978" ht="15.75" customHeight="1">
      <c r="G978" s="122"/>
    </row>
    <row r="979" ht="15.75" customHeight="1">
      <c r="G979" s="122"/>
    </row>
    <row r="980" ht="15.75" customHeight="1">
      <c r="G980" s="122"/>
    </row>
    <row r="981" ht="15.75" customHeight="1">
      <c r="G981" s="122"/>
    </row>
    <row r="982" ht="15.75" customHeight="1">
      <c r="G982" s="122"/>
    </row>
    <row r="983" ht="15.75" customHeight="1">
      <c r="G983" s="122"/>
    </row>
    <row r="984" ht="15.75" customHeight="1">
      <c r="G984" s="122"/>
    </row>
    <row r="985" ht="15.75" customHeight="1">
      <c r="G985" s="122"/>
    </row>
    <row r="986" ht="15.75" customHeight="1">
      <c r="G986" s="122"/>
    </row>
    <row r="987" ht="15.75" customHeight="1">
      <c r="G987" s="122"/>
    </row>
    <row r="988" ht="15.75" customHeight="1">
      <c r="G988" s="122"/>
    </row>
    <row r="989" ht="15.75" customHeight="1">
      <c r="G989" s="122"/>
    </row>
    <row r="990" ht="15.75" customHeight="1">
      <c r="G990" s="122"/>
    </row>
    <row r="991" ht="15.75" customHeight="1">
      <c r="G991" s="122"/>
    </row>
    <row r="992" ht="15.75" customHeight="1">
      <c r="G992" s="122"/>
    </row>
    <row r="993" ht="15.75" customHeight="1">
      <c r="G993" s="122"/>
    </row>
    <row r="994" ht="15.75" customHeight="1">
      <c r="G994" s="122"/>
    </row>
    <row r="995" ht="15.75" customHeight="1">
      <c r="G995" s="122"/>
    </row>
    <row r="996" ht="15.75" customHeight="1">
      <c r="G996" s="122"/>
    </row>
    <row r="997" ht="15.75" customHeight="1">
      <c r="G997" s="122"/>
    </row>
    <row r="998" ht="15.75" customHeight="1">
      <c r="G998" s="122"/>
    </row>
    <row r="999" ht="15.75" customHeight="1">
      <c r="G999" s="122"/>
    </row>
    <row r="1000" ht="15.75" customHeight="1">
      <c r="G1000" s="122"/>
    </row>
    <row r="1001" ht="15.75" customHeight="1">
      <c r="G1001" s="122"/>
    </row>
    <row r="1002" ht="15.0" customHeight="1">
      <c r="G1002" s="122"/>
    </row>
    <row r="1003" ht="15.0" customHeight="1">
      <c r="G1003" s="122"/>
    </row>
    <row r="1004" ht="15.0" customHeight="1">
      <c r="G1004" s="122"/>
    </row>
    <row r="1005" ht="15.0" customHeight="1">
      <c r="G1005" s="122"/>
    </row>
    <row r="1006" ht="15.0" customHeight="1">
      <c r="G1006" s="122"/>
    </row>
    <row r="1007" ht="15.0" customHeight="1">
      <c r="G1007" s="122"/>
    </row>
    <row r="1008" ht="15.0" customHeight="1">
      <c r="G1008" s="122"/>
    </row>
    <row r="1009" ht="15.0" customHeight="1">
      <c r="G1009" s="122"/>
    </row>
    <row r="1010" ht="15.0" customHeight="1">
      <c r="G1010" s="122"/>
    </row>
    <row r="1011" ht="15.0" customHeight="1">
      <c r="G1011" s="122"/>
    </row>
    <row r="1012" ht="15.0" customHeight="1">
      <c r="G1012" s="122"/>
    </row>
  </sheetData>
  <mergeCells count="82">
    <mergeCell ref="E32:F32"/>
    <mergeCell ref="H32:H35"/>
    <mergeCell ref="E33:F33"/>
    <mergeCell ref="E34:F34"/>
    <mergeCell ref="E35:F35"/>
    <mergeCell ref="B23:C30"/>
    <mergeCell ref="D23:D30"/>
    <mergeCell ref="E23:E26"/>
    <mergeCell ref="E27:E30"/>
    <mergeCell ref="B31:J31"/>
    <mergeCell ref="B32:C35"/>
    <mergeCell ref="D32:D35"/>
    <mergeCell ref="B36:C39"/>
    <mergeCell ref="D36:D39"/>
    <mergeCell ref="E36:F36"/>
    <mergeCell ref="H36:H39"/>
    <mergeCell ref="I36:I39"/>
    <mergeCell ref="J36:J39"/>
    <mergeCell ref="E37:F37"/>
    <mergeCell ref="E38:F38"/>
    <mergeCell ref="E39:F39"/>
    <mergeCell ref="B40:C43"/>
    <mergeCell ref="D40:D43"/>
    <mergeCell ref="H40:H43"/>
    <mergeCell ref="I40:I43"/>
    <mergeCell ref="J40:J43"/>
    <mergeCell ref="B44:J44"/>
    <mergeCell ref="E45:F45"/>
    <mergeCell ref="E46:F46"/>
    <mergeCell ref="E42:F42"/>
    <mergeCell ref="E43:F43"/>
    <mergeCell ref="B45:C48"/>
    <mergeCell ref="D45:D48"/>
    <mergeCell ref="H45:H48"/>
    <mergeCell ref="I45:I48"/>
    <mergeCell ref="J45:J48"/>
    <mergeCell ref="E49:F49"/>
    <mergeCell ref="E50:F50"/>
    <mergeCell ref="E51:F51"/>
    <mergeCell ref="E52:F52"/>
    <mergeCell ref="F53:G53"/>
    <mergeCell ref="E47:F47"/>
    <mergeCell ref="E48:F48"/>
    <mergeCell ref="B49:C52"/>
    <mergeCell ref="D49:D52"/>
    <mergeCell ref="H49:H52"/>
    <mergeCell ref="I49:I52"/>
    <mergeCell ref="J49:J52"/>
    <mergeCell ref="J6:J13"/>
    <mergeCell ref="K6:K13"/>
    <mergeCell ref="J14:J21"/>
    <mergeCell ref="K14:K21"/>
    <mergeCell ref="J23:J30"/>
    <mergeCell ref="K23:K30"/>
    <mergeCell ref="B2:I2"/>
    <mergeCell ref="B3:C4"/>
    <mergeCell ref="D3:D4"/>
    <mergeCell ref="E3:J3"/>
    <mergeCell ref="E4:G4"/>
    <mergeCell ref="B5:J5"/>
    <mergeCell ref="B6:C13"/>
    <mergeCell ref="B22:K22"/>
    <mergeCell ref="D6:D13"/>
    <mergeCell ref="E6:E9"/>
    <mergeCell ref="E10:E13"/>
    <mergeCell ref="B14:C21"/>
    <mergeCell ref="D14:D21"/>
    <mergeCell ref="E14:E17"/>
    <mergeCell ref="E18:E21"/>
    <mergeCell ref="H23:H26"/>
    <mergeCell ref="H27:H30"/>
    <mergeCell ref="H6:H9"/>
    <mergeCell ref="I6:I13"/>
    <mergeCell ref="H10:H13"/>
    <mergeCell ref="H14:H17"/>
    <mergeCell ref="I14:I21"/>
    <mergeCell ref="H18:H21"/>
    <mergeCell ref="I23:I30"/>
    <mergeCell ref="I32:I35"/>
    <mergeCell ref="J32:J35"/>
    <mergeCell ref="E40:F40"/>
    <mergeCell ref="E41:F41"/>
  </mergeCells>
  <dataValidations>
    <dataValidation type="list" allowBlank="1" sqref="H32 H36 H40 H45 H49">
      <formula1>"0,1,2,3"</formula1>
    </dataValidation>
    <dataValidation type="list" allowBlank="1" showErrorMessage="1" sqref="H6 H10 H14 H18 H23 H27">
      <formula1>"0,1,3,4"</formula1>
    </dataValidation>
  </dataValidations>
  <printOptions horizontalCentered="1" verticalCentered="1"/>
  <pageMargins bottom="0.75" footer="0.0" header="0.0" left="0.5" right="0.5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3" width="6.25"/>
    <col customWidth="1" min="4" max="4" width="41.63"/>
    <col customWidth="1" min="5" max="5" width="18.13"/>
    <col customWidth="1" min="6" max="6" width="26.75"/>
    <col customWidth="1" min="7" max="7" width="7.75"/>
    <col customWidth="1" min="8" max="8" width="15.88"/>
    <col customWidth="1" min="9" max="9" width="12.25"/>
    <col customWidth="1" min="10" max="10" width="13.25"/>
    <col customWidth="1" min="11" max="11" width="15.75"/>
    <col customWidth="1" min="12" max="12" width="8.0"/>
    <col customWidth="1" min="13" max="13" width="14.25"/>
    <col customWidth="1" min="14" max="27" width="7.63"/>
  </cols>
  <sheetData>
    <row r="1" ht="34.5" customHeight="1">
      <c r="A1" s="42"/>
      <c r="B1" s="163" t="s">
        <v>178</v>
      </c>
      <c r="C1" s="44"/>
      <c r="D1" s="44"/>
      <c r="E1" s="44"/>
      <c r="F1" s="44"/>
      <c r="G1" s="44"/>
      <c r="H1" s="44"/>
      <c r="I1" s="44"/>
      <c r="J1" s="164"/>
      <c r="K1" s="165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ht="34.5" customHeight="1">
      <c r="A2" s="42"/>
      <c r="B2" s="59" t="s">
        <v>103</v>
      </c>
      <c r="C2" s="62"/>
      <c r="D2" s="166" t="s">
        <v>25</v>
      </c>
      <c r="E2" s="69" t="s">
        <v>1</v>
      </c>
      <c r="F2" s="12"/>
      <c r="G2" s="12"/>
      <c r="H2" s="12"/>
      <c r="I2" s="12"/>
      <c r="J2" s="12"/>
      <c r="K2" s="165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ht="32.25" customHeight="1">
      <c r="A3" s="42"/>
      <c r="B3" s="64"/>
      <c r="C3" s="65"/>
      <c r="D3" s="56"/>
      <c r="E3" s="69" t="s">
        <v>42</v>
      </c>
      <c r="F3" s="12"/>
      <c r="G3" s="15"/>
      <c r="H3" s="48" t="s">
        <v>1</v>
      </c>
      <c r="I3" s="46" t="s">
        <v>26</v>
      </c>
      <c r="J3" s="48" t="s">
        <v>27</v>
      </c>
      <c r="K3" s="53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ht="32.25" customHeight="1">
      <c r="A4" s="42"/>
      <c r="B4" s="75" t="s">
        <v>179</v>
      </c>
      <c r="C4" s="12"/>
      <c r="D4" s="12"/>
      <c r="E4" s="12"/>
      <c r="F4" s="12"/>
      <c r="G4" s="12"/>
      <c r="H4" s="12"/>
      <c r="I4" s="12"/>
      <c r="J4" s="15"/>
      <c r="K4" s="167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ht="32.25" customHeight="1">
      <c r="A5" s="42"/>
      <c r="B5" s="75" t="s">
        <v>180</v>
      </c>
      <c r="C5" s="12"/>
      <c r="D5" s="12"/>
      <c r="E5" s="12"/>
      <c r="F5" s="12"/>
      <c r="G5" s="12"/>
      <c r="H5" s="12"/>
      <c r="I5" s="12"/>
      <c r="J5" s="15"/>
      <c r="K5" s="168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ht="33.75" customHeight="1">
      <c r="A6" s="42"/>
      <c r="B6" s="59" t="s">
        <v>181</v>
      </c>
      <c r="C6" s="62"/>
      <c r="D6" s="138" t="s">
        <v>182</v>
      </c>
      <c r="E6" s="78" t="s">
        <v>46</v>
      </c>
      <c r="F6" s="44"/>
      <c r="G6" s="97">
        <v>0.0</v>
      </c>
      <c r="H6" s="51"/>
      <c r="I6" s="52">
        <v>4.0</v>
      </c>
      <c r="J6" s="108" t="str">
        <f>H6&amp;"/"&amp;I6</f>
        <v>/4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33.75" customHeight="1">
      <c r="A7" s="42"/>
      <c r="B7" s="82"/>
      <c r="C7" s="96"/>
      <c r="D7" s="54"/>
      <c r="E7" s="16" t="s">
        <v>183</v>
      </c>
      <c r="F7" s="12"/>
      <c r="G7" s="97" t="s">
        <v>48</v>
      </c>
      <c r="H7" s="54"/>
      <c r="I7" s="54"/>
      <c r="J7" s="54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33.75" customHeight="1">
      <c r="A8" s="42"/>
      <c r="B8" s="82"/>
      <c r="C8" s="96"/>
      <c r="D8" s="54"/>
      <c r="E8" s="85" t="s">
        <v>184</v>
      </c>
      <c r="F8" s="12"/>
      <c r="G8" s="83" t="s">
        <v>50</v>
      </c>
      <c r="H8" s="54"/>
      <c r="I8" s="54"/>
      <c r="J8" s="5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33.75" customHeight="1">
      <c r="A9" s="42"/>
      <c r="B9" s="64"/>
      <c r="C9" s="65"/>
      <c r="D9" s="56"/>
      <c r="E9" s="111" t="s">
        <v>65</v>
      </c>
      <c r="F9" s="15"/>
      <c r="G9" s="97" t="s">
        <v>48</v>
      </c>
      <c r="H9" s="56"/>
      <c r="I9" s="56"/>
      <c r="J9" s="56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33.75" customHeight="1">
      <c r="A10" s="42"/>
      <c r="B10" s="59" t="s">
        <v>185</v>
      </c>
      <c r="C10" s="62"/>
      <c r="D10" s="138" t="s">
        <v>186</v>
      </c>
      <c r="E10" s="169" t="s">
        <v>46</v>
      </c>
      <c r="F10" s="44"/>
      <c r="G10" s="97" t="s">
        <v>71</v>
      </c>
      <c r="H10" s="51"/>
      <c r="I10" s="52">
        <v>4.0</v>
      </c>
      <c r="J10" s="108" t="str">
        <f>H10&amp;"/"&amp;I10</f>
        <v>/4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33.75" customHeight="1">
      <c r="A11" s="42"/>
      <c r="B11" s="82"/>
      <c r="C11" s="96"/>
      <c r="D11" s="54"/>
      <c r="E11" s="170" t="s">
        <v>183</v>
      </c>
      <c r="F11" s="12"/>
      <c r="G11" s="97" t="s">
        <v>48</v>
      </c>
      <c r="H11" s="54"/>
      <c r="I11" s="54"/>
      <c r="J11" s="54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31.5" customHeight="1">
      <c r="A12" s="42"/>
      <c r="B12" s="82"/>
      <c r="C12" s="96"/>
      <c r="D12" s="54"/>
      <c r="E12" s="171" t="s">
        <v>184</v>
      </c>
      <c r="F12" s="12"/>
      <c r="G12" s="83" t="s">
        <v>50</v>
      </c>
      <c r="H12" s="54"/>
      <c r="I12" s="54"/>
      <c r="J12" s="54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30.0" customHeight="1">
      <c r="A13" s="42"/>
      <c r="B13" s="64"/>
      <c r="C13" s="65"/>
      <c r="D13" s="56"/>
      <c r="E13" s="50" t="s">
        <v>65</v>
      </c>
      <c r="F13" s="15"/>
      <c r="G13" s="97" t="s">
        <v>48</v>
      </c>
      <c r="H13" s="56"/>
      <c r="I13" s="56"/>
      <c r="J13" s="56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30.0" customHeight="1">
      <c r="A14" s="42"/>
      <c r="B14" s="136" t="s">
        <v>187</v>
      </c>
      <c r="C14" s="44"/>
      <c r="D14" s="44"/>
      <c r="E14" s="44"/>
      <c r="F14" s="44"/>
      <c r="G14" s="44"/>
      <c r="H14" s="44"/>
      <c r="I14" s="44"/>
      <c r="J14" s="65"/>
      <c r="K14" s="168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ht="39.0" customHeight="1">
      <c r="A15" s="42"/>
      <c r="B15" s="59" t="s">
        <v>188</v>
      </c>
      <c r="C15" s="62"/>
      <c r="D15" s="138" t="s">
        <v>189</v>
      </c>
      <c r="E15" s="78" t="s">
        <v>46</v>
      </c>
      <c r="F15" s="44"/>
      <c r="G15" s="97">
        <v>0.0</v>
      </c>
      <c r="H15" s="51"/>
      <c r="I15" s="52">
        <v>4.0</v>
      </c>
      <c r="J15" s="92" t="str">
        <f>H15&amp;"/"&amp;I15</f>
        <v>/4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32.25" customHeight="1">
      <c r="A16" s="42"/>
      <c r="B16" s="82"/>
      <c r="C16" s="96"/>
      <c r="D16" s="54"/>
      <c r="E16" s="16" t="s">
        <v>183</v>
      </c>
      <c r="F16" s="12"/>
      <c r="G16" s="97" t="s">
        <v>48</v>
      </c>
      <c r="H16" s="54"/>
      <c r="I16" s="54"/>
      <c r="J16" s="54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32.25" customHeight="1">
      <c r="A17" s="42"/>
      <c r="B17" s="82"/>
      <c r="C17" s="96"/>
      <c r="D17" s="54"/>
      <c r="E17" s="85" t="s">
        <v>184</v>
      </c>
      <c r="F17" s="12"/>
      <c r="G17" s="83" t="s">
        <v>50</v>
      </c>
      <c r="H17" s="54"/>
      <c r="I17" s="54"/>
      <c r="J17" s="54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32.25" customHeight="1">
      <c r="A18" s="42"/>
      <c r="B18" s="64"/>
      <c r="C18" s="65"/>
      <c r="D18" s="56"/>
      <c r="E18" s="111" t="s">
        <v>65</v>
      </c>
      <c r="F18" s="15"/>
      <c r="G18" s="97" t="s">
        <v>48</v>
      </c>
      <c r="H18" s="56"/>
      <c r="I18" s="56"/>
      <c r="J18" s="56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30.0" customHeight="1">
      <c r="A19" s="42"/>
      <c r="B19" s="59" t="s">
        <v>190</v>
      </c>
      <c r="C19" s="62"/>
      <c r="D19" s="138" t="s">
        <v>191</v>
      </c>
      <c r="E19" s="78" t="s">
        <v>46</v>
      </c>
      <c r="F19" s="44"/>
      <c r="G19" s="97">
        <v>0.0</v>
      </c>
      <c r="H19" s="51"/>
      <c r="I19" s="52">
        <v>4.0</v>
      </c>
      <c r="J19" s="92" t="str">
        <f>H19&amp;"/"&amp;I19</f>
        <v>/4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30.0" customHeight="1">
      <c r="A20" s="42"/>
      <c r="B20" s="82"/>
      <c r="C20" s="96"/>
      <c r="D20" s="54"/>
      <c r="E20" s="16" t="s">
        <v>183</v>
      </c>
      <c r="F20" s="12"/>
      <c r="G20" s="97" t="s">
        <v>48</v>
      </c>
      <c r="H20" s="54"/>
      <c r="I20" s="54"/>
      <c r="J20" s="54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40.5" customHeight="1">
      <c r="A21" s="42"/>
      <c r="B21" s="82"/>
      <c r="C21" s="96"/>
      <c r="D21" s="54"/>
      <c r="E21" s="85" t="s">
        <v>184</v>
      </c>
      <c r="F21" s="12"/>
      <c r="G21" s="83" t="s">
        <v>50</v>
      </c>
      <c r="H21" s="54"/>
      <c r="I21" s="54"/>
      <c r="J21" s="54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30.75" customHeight="1">
      <c r="A22" s="42"/>
      <c r="B22" s="64"/>
      <c r="C22" s="65"/>
      <c r="D22" s="56"/>
      <c r="E22" s="111" t="s">
        <v>65</v>
      </c>
      <c r="F22" s="15"/>
      <c r="G22" s="97" t="s">
        <v>48</v>
      </c>
      <c r="H22" s="56"/>
      <c r="I22" s="56"/>
      <c r="J22" s="56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41.25" customHeight="1">
      <c r="A23" s="42"/>
      <c r="B23" s="59" t="s">
        <v>192</v>
      </c>
      <c r="C23" s="62"/>
      <c r="D23" s="135" t="s">
        <v>193</v>
      </c>
      <c r="E23" s="78" t="s">
        <v>46</v>
      </c>
      <c r="F23" s="44"/>
      <c r="G23" s="97">
        <v>0.0</v>
      </c>
      <c r="H23" s="51"/>
      <c r="I23" s="52">
        <v>4.0</v>
      </c>
      <c r="J23" s="92" t="str">
        <f>H23&amp;"/"&amp;I23</f>
        <v>/4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41.25" customHeight="1">
      <c r="A24" s="42"/>
      <c r="B24" s="82"/>
      <c r="C24" s="96"/>
      <c r="D24" s="54"/>
      <c r="E24" s="16" t="s">
        <v>183</v>
      </c>
      <c r="F24" s="12"/>
      <c r="G24" s="97" t="s">
        <v>48</v>
      </c>
      <c r="H24" s="54"/>
      <c r="I24" s="54"/>
      <c r="J24" s="54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30.75" customHeight="1">
      <c r="A25" s="42"/>
      <c r="B25" s="82"/>
      <c r="C25" s="96"/>
      <c r="D25" s="54"/>
      <c r="E25" s="87" t="s">
        <v>184</v>
      </c>
      <c r="F25" s="61"/>
      <c r="G25" s="172" t="s">
        <v>50</v>
      </c>
      <c r="H25" s="54"/>
      <c r="I25" s="54"/>
      <c r="J25" s="54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41.25" customHeight="1">
      <c r="A26" s="42"/>
      <c r="B26" s="82"/>
      <c r="C26" s="96"/>
      <c r="D26" s="54"/>
      <c r="E26" s="127" t="s">
        <v>65</v>
      </c>
      <c r="F26" s="62"/>
      <c r="G26" s="173" t="s">
        <v>48</v>
      </c>
      <c r="H26" s="54"/>
      <c r="I26" s="54"/>
      <c r="J26" s="54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41.25" customHeight="1">
      <c r="A27" s="53"/>
      <c r="B27" s="59" t="s">
        <v>194</v>
      </c>
      <c r="C27" s="62"/>
      <c r="D27" s="101" t="s">
        <v>195</v>
      </c>
      <c r="E27" s="77" t="s">
        <v>152</v>
      </c>
      <c r="F27" s="156" t="s">
        <v>59</v>
      </c>
      <c r="G27" s="174">
        <v>0.0</v>
      </c>
      <c r="H27" s="91"/>
      <c r="I27" s="175">
        <v>8.0</v>
      </c>
      <c r="J27" s="176">
        <f>SUM(H27:H33)</f>
        <v>0</v>
      </c>
      <c r="K27" s="176" t="str">
        <f>J27&amp;"/"&amp;I27</f>
        <v>0/8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ht="45.75" customHeight="1">
      <c r="A28" s="53"/>
      <c r="B28" s="82"/>
      <c r="C28" s="96"/>
      <c r="D28" s="54"/>
      <c r="E28" s="54"/>
      <c r="F28" s="157" t="s">
        <v>153</v>
      </c>
      <c r="G28" s="174" t="s">
        <v>48</v>
      </c>
      <c r="H28" s="98"/>
      <c r="I28" s="98"/>
      <c r="J28" s="54"/>
      <c r="K28" s="54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ht="31.5" customHeight="1">
      <c r="A29" s="53"/>
      <c r="B29" s="82"/>
      <c r="C29" s="96"/>
      <c r="D29" s="54"/>
      <c r="E29" s="56"/>
      <c r="F29" s="156" t="s">
        <v>154</v>
      </c>
      <c r="G29" s="174" t="s">
        <v>50</v>
      </c>
      <c r="H29" s="98"/>
      <c r="I29" s="98"/>
      <c r="J29" s="54"/>
      <c r="K29" s="54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ht="31.5" customHeight="1">
      <c r="A30" s="53"/>
      <c r="B30" s="82"/>
      <c r="C30" s="96"/>
      <c r="D30" s="54"/>
      <c r="E30" s="50" t="s">
        <v>65</v>
      </c>
      <c r="F30" s="15"/>
      <c r="G30" s="103" t="s">
        <v>48</v>
      </c>
      <c r="H30" s="110"/>
      <c r="I30" s="98"/>
      <c r="J30" s="54"/>
      <c r="K30" s="54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ht="31.5" customHeight="1">
      <c r="A31" s="53"/>
      <c r="B31" s="82"/>
      <c r="C31" s="96"/>
      <c r="D31" s="54"/>
      <c r="E31" s="77" t="s">
        <v>155</v>
      </c>
      <c r="F31" s="156" t="s">
        <v>59</v>
      </c>
      <c r="G31" s="174">
        <v>0.0</v>
      </c>
      <c r="H31" s="91"/>
      <c r="I31" s="98"/>
      <c r="J31" s="54"/>
      <c r="K31" s="54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ht="39.0" customHeight="1">
      <c r="A32" s="53"/>
      <c r="B32" s="82"/>
      <c r="C32" s="96"/>
      <c r="D32" s="54"/>
      <c r="E32" s="54"/>
      <c r="F32" s="157" t="s">
        <v>156</v>
      </c>
      <c r="G32" s="174" t="s">
        <v>48</v>
      </c>
      <c r="H32" s="98"/>
      <c r="I32" s="98"/>
      <c r="J32" s="54"/>
      <c r="K32" s="54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ht="48.0" customHeight="1">
      <c r="A33" s="53"/>
      <c r="B33" s="82"/>
      <c r="C33" s="96"/>
      <c r="D33" s="54"/>
      <c r="E33" s="56"/>
      <c r="F33" s="156" t="s">
        <v>157</v>
      </c>
      <c r="G33" s="174" t="s">
        <v>50</v>
      </c>
      <c r="H33" s="98"/>
      <c r="I33" s="98"/>
      <c r="J33" s="54"/>
      <c r="K33" s="54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ht="48.0" customHeight="1">
      <c r="A34" s="53"/>
      <c r="B34" s="64"/>
      <c r="C34" s="65"/>
      <c r="D34" s="56"/>
      <c r="E34" s="50" t="s">
        <v>65</v>
      </c>
      <c r="F34" s="15"/>
      <c r="G34" s="103" t="s">
        <v>48</v>
      </c>
      <c r="H34" s="110"/>
      <c r="I34" s="110"/>
      <c r="J34" s="56"/>
      <c r="K34" s="56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ht="43.5" customHeight="1">
      <c r="A35" s="42"/>
      <c r="B35" s="177" t="s">
        <v>196</v>
      </c>
      <c r="J35" s="96"/>
      <c r="K35" s="68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ht="52.5" customHeight="1">
      <c r="A36" s="42"/>
      <c r="B36" s="59" t="s">
        <v>197</v>
      </c>
      <c r="C36" s="62"/>
      <c r="D36" s="178" t="s">
        <v>198</v>
      </c>
      <c r="E36" s="50" t="s">
        <v>46</v>
      </c>
      <c r="F36" s="15"/>
      <c r="G36" s="124">
        <v>0.0</v>
      </c>
      <c r="H36" s="51"/>
      <c r="I36" s="52">
        <v>3.0</v>
      </c>
      <c r="J36" s="52" t="str">
        <f>H36&amp;"/"&amp;I36</f>
        <v>/3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52.5" customHeight="1">
      <c r="A37" s="42"/>
      <c r="B37" s="82"/>
      <c r="C37" s="96"/>
      <c r="D37" s="54"/>
      <c r="E37" s="50" t="s">
        <v>199</v>
      </c>
      <c r="F37" s="15"/>
      <c r="G37" s="124" t="s">
        <v>48</v>
      </c>
      <c r="H37" s="54"/>
      <c r="I37" s="54"/>
      <c r="J37" s="54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43.5" customHeight="1">
      <c r="A38" s="42"/>
      <c r="B38" s="82"/>
      <c r="C38" s="96"/>
      <c r="D38" s="54"/>
      <c r="E38" s="50" t="s">
        <v>200</v>
      </c>
      <c r="F38" s="15"/>
      <c r="G38" s="124" t="s">
        <v>90</v>
      </c>
      <c r="H38" s="54"/>
      <c r="I38" s="54"/>
      <c r="J38" s="54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48.75" customHeight="1">
      <c r="A39" s="42"/>
      <c r="B39" s="64"/>
      <c r="C39" s="65"/>
      <c r="D39" s="56"/>
      <c r="E39" s="50" t="s">
        <v>65</v>
      </c>
      <c r="F39" s="15"/>
      <c r="G39" s="97" t="s">
        <v>48</v>
      </c>
      <c r="H39" s="56"/>
      <c r="I39" s="56"/>
      <c r="J39" s="56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56.25" customHeight="1">
      <c r="A40" s="42"/>
      <c r="B40" s="59" t="s">
        <v>201</v>
      </c>
      <c r="C40" s="62"/>
      <c r="D40" s="77" t="s">
        <v>202</v>
      </c>
      <c r="E40" s="179" t="s">
        <v>108</v>
      </c>
      <c r="F40" s="180"/>
      <c r="G40" s="149">
        <v>0.0</v>
      </c>
      <c r="H40" s="51"/>
      <c r="I40" s="52">
        <v>3.0</v>
      </c>
      <c r="J40" s="52" t="str">
        <f>H40&amp;"/"&amp;I40</f>
        <v>/3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56.25" customHeight="1">
      <c r="A41" s="42"/>
      <c r="B41" s="82"/>
      <c r="C41" s="96"/>
      <c r="D41" s="54"/>
      <c r="E41" s="181" t="s">
        <v>203</v>
      </c>
      <c r="F41" s="15"/>
      <c r="G41" s="83" t="s">
        <v>48</v>
      </c>
      <c r="H41" s="54"/>
      <c r="I41" s="54"/>
      <c r="J41" s="54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ht="49.5" customHeight="1">
      <c r="A42" s="42"/>
      <c r="B42" s="82"/>
      <c r="C42" s="96"/>
      <c r="D42" s="54"/>
      <c r="E42" s="182" t="s">
        <v>204</v>
      </c>
      <c r="F42" s="15"/>
      <c r="G42" s="83" t="s">
        <v>90</v>
      </c>
      <c r="H42" s="54"/>
      <c r="I42" s="54"/>
      <c r="J42" s="54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49.5" customHeight="1">
      <c r="A43" s="42"/>
      <c r="B43" s="64"/>
      <c r="C43" s="65"/>
      <c r="D43" s="56"/>
      <c r="E43" s="50" t="s">
        <v>65</v>
      </c>
      <c r="F43" s="15"/>
      <c r="G43" s="97" t="s">
        <v>48</v>
      </c>
      <c r="H43" s="56"/>
      <c r="I43" s="56"/>
      <c r="J43" s="56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ht="49.5" customHeight="1">
      <c r="A44" s="42"/>
      <c r="B44" s="59" t="s">
        <v>205</v>
      </c>
      <c r="C44" s="62"/>
      <c r="D44" s="77" t="s">
        <v>206</v>
      </c>
      <c r="E44" s="179" t="s">
        <v>108</v>
      </c>
      <c r="F44" s="180"/>
      <c r="G44" s="149">
        <v>0.0</v>
      </c>
      <c r="H44" s="51"/>
      <c r="I44" s="52">
        <v>3.0</v>
      </c>
      <c r="J44" s="52" t="str">
        <f>H44&amp;"/"&amp;I44</f>
        <v>/3</v>
      </c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ht="49.5" customHeight="1">
      <c r="A45" s="42"/>
      <c r="B45" s="82"/>
      <c r="C45" s="96"/>
      <c r="D45" s="54"/>
      <c r="E45" s="181" t="s">
        <v>203</v>
      </c>
      <c r="F45" s="15"/>
      <c r="G45" s="83" t="s">
        <v>48</v>
      </c>
      <c r="H45" s="54"/>
      <c r="I45" s="54"/>
      <c r="J45" s="54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ht="49.5" customHeight="1">
      <c r="A46" s="42"/>
      <c r="B46" s="82"/>
      <c r="C46" s="96"/>
      <c r="D46" s="54"/>
      <c r="E46" s="182" t="s">
        <v>204</v>
      </c>
      <c r="F46" s="15"/>
      <c r="G46" s="83" t="s">
        <v>90</v>
      </c>
      <c r="H46" s="54"/>
      <c r="I46" s="54"/>
      <c r="J46" s="54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ht="49.5" customHeight="1">
      <c r="A47" s="42"/>
      <c r="B47" s="64"/>
      <c r="C47" s="65"/>
      <c r="D47" s="56"/>
      <c r="E47" s="50" t="s">
        <v>65</v>
      </c>
      <c r="F47" s="15"/>
      <c r="G47" s="97" t="s">
        <v>48</v>
      </c>
      <c r="H47" s="54"/>
      <c r="I47" s="56"/>
      <c r="J47" s="56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ht="32.25" customHeight="1">
      <c r="A48" s="42"/>
      <c r="B48" s="59" t="s">
        <v>207</v>
      </c>
      <c r="C48" s="166" t="s">
        <v>208</v>
      </c>
      <c r="D48" s="77" t="s">
        <v>209</v>
      </c>
      <c r="E48" s="183" t="s">
        <v>46</v>
      </c>
      <c r="F48" s="15"/>
      <c r="G48" s="184">
        <v>0.0</v>
      </c>
      <c r="H48" s="116"/>
      <c r="I48" s="109">
        <v>3.0</v>
      </c>
      <c r="J48" s="108" t="str">
        <f>H48&amp;"/"&amp;I48</f>
        <v>/3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ht="32.25" customHeight="1">
      <c r="A49" s="42"/>
      <c r="B49" s="82"/>
      <c r="C49" s="54"/>
      <c r="D49" s="54"/>
      <c r="E49" s="183" t="s">
        <v>79</v>
      </c>
      <c r="F49" s="15"/>
      <c r="G49" s="185" t="s">
        <v>90</v>
      </c>
      <c r="H49" s="54"/>
      <c r="I49" s="99"/>
      <c r="J49" s="54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32.25" customHeight="1">
      <c r="A50" s="42"/>
      <c r="B50" s="82"/>
      <c r="C50" s="56"/>
      <c r="D50" s="56"/>
      <c r="E50" s="50" t="s">
        <v>65</v>
      </c>
      <c r="F50" s="15"/>
      <c r="G50" s="103" t="s">
        <v>48</v>
      </c>
      <c r="H50" s="56"/>
      <c r="I50" s="112"/>
      <c r="J50" s="56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ht="32.25" customHeight="1">
      <c r="A51" s="42"/>
      <c r="B51" s="82"/>
      <c r="C51" s="166" t="s">
        <v>210</v>
      </c>
      <c r="D51" s="121" t="s">
        <v>211</v>
      </c>
      <c r="E51" s="183" t="s">
        <v>212</v>
      </c>
      <c r="F51" s="15"/>
      <c r="G51" s="172">
        <v>0.0</v>
      </c>
      <c r="H51" s="186"/>
      <c r="I51" s="187">
        <v>2.0</v>
      </c>
      <c r="J51" s="108" t="str">
        <f>H51&amp;"/"&amp;I51</f>
        <v>/2</v>
      </c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ht="32.25" customHeight="1">
      <c r="A52" s="42"/>
      <c r="B52" s="64"/>
      <c r="C52" s="56"/>
      <c r="D52" s="65"/>
      <c r="E52" s="183" t="s">
        <v>213</v>
      </c>
      <c r="F52" s="15"/>
      <c r="G52" s="83" t="s">
        <v>90</v>
      </c>
      <c r="H52" s="56"/>
      <c r="I52" s="119"/>
      <c r="J52" s="56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ht="32.25" customHeight="1">
      <c r="A53" s="42"/>
      <c r="B53" s="59" t="s">
        <v>214</v>
      </c>
      <c r="C53" s="62"/>
      <c r="D53" s="188" t="s">
        <v>215</v>
      </c>
      <c r="E53" s="189" t="s">
        <v>216</v>
      </c>
      <c r="F53" s="190" t="s">
        <v>212</v>
      </c>
      <c r="G53" s="172">
        <v>0.0</v>
      </c>
      <c r="H53" s="51"/>
      <c r="I53" s="52">
        <v>3.0</v>
      </c>
      <c r="J53" s="52">
        <f>SUM(H53:H58)</f>
        <v>0</v>
      </c>
      <c r="K53" s="52" t="str">
        <f>J53&amp;"/"&amp;I53</f>
        <v>0/3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ht="32.25" customHeight="1">
      <c r="A54" s="42"/>
      <c r="B54" s="82"/>
      <c r="C54" s="96"/>
      <c r="D54" s="82"/>
      <c r="E54" s="56"/>
      <c r="F54" s="191" t="s">
        <v>213</v>
      </c>
      <c r="G54" s="83" t="s">
        <v>48</v>
      </c>
      <c r="H54" s="56"/>
      <c r="I54" s="54"/>
      <c r="J54" s="54"/>
      <c r="K54" s="54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ht="32.25" customHeight="1">
      <c r="A55" s="42"/>
      <c r="B55" s="82"/>
      <c r="C55" s="96"/>
      <c r="D55" s="82"/>
      <c r="E55" s="189" t="s">
        <v>217</v>
      </c>
      <c r="F55" s="190" t="s">
        <v>212</v>
      </c>
      <c r="G55" s="172">
        <v>0.0</v>
      </c>
      <c r="H55" s="51"/>
      <c r="I55" s="54"/>
      <c r="J55" s="54"/>
      <c r="K55" s="54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ht="32.25" customHeight="1">
      <c r="A56" s="42"/>
      <c r="B56" s="82"/>
      <c r="C56" s="96"/>
      <c r="D56" s="82"/>
      <c r="E56" s="56"/>
      <c r="F56" s="191" t="s">
        <v>213</v>
      </c>
      <c r="G56" s="83" t="s">
        <v>48</v>
      </c>
      <c r="H56" s="56"/>
      <c r="I56" s="54"/>
      <c r="J56" s="54"/>
      <c r="K56" s="54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32.25" customHeight="1">
      <c r="A57" s="42"/>
      <c r="B57" s="82"/>
      <c r="C57" s="96"/>
      <c r="D57" s="82"/>
      <c r="E57" s="189" t="s">
        <v>218</v>
      </c>
      <c r="F57" s="190" t="s">
        <v>212</v>
      </c>
      <c r="G57" s="172">
        <v>0.0</v>
      </c>
      <c r="H57" s="80"/>
      <c r="I57" s="54"/>
      <c r="J57" s="54"/>
      <c r="K57" s="54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32.25" customHeight="1">
      <c r="A58" s="42"/>
      <c r="B58" s="64"/>
      <c r="C58" s="65"/>
      <c r="D58" s="64"/>
      <c r="E58" s="56"/>
      <c r="F58" s="191" t="s">
        <v>213</v>
      </c>
      <c r="G58" s="83" t="s">
        <v>48</v>
      </c>
      <c r="H58" s="56"/>
      <c r="I58" s="54"/>
      <c r="J58" s="54"/>
      <c r="K58" s="56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34.5" customHeight="1">
      <c r="A59" s="42"/>
      <c r="B59" s="59" t="s">
        <v>219</v>
      </c>
      <c r="C59" s="62"/>
      <c r="D59" s="192" t="s">
        <v>220</v>
      </c>
      <c r="E59" s="50" t="s">
        <v>221</v>
      </c>
      <c r="F59" s="15"/>
      <c r="G59" s="172">
        <v>0.0</v>
      </c>
      <c r="H59" s="91"/>
      <c r="I59" s="52">
        <v>2.0</v>
      </c>
      <c r="J59" s="52" t="str">
        <f>H59&amp;"/"&amp;I59</f>
        <v>/2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61.5" customHeight="1">
      <c r="A60" s="42"/>
      <c r="B60" s="64"/>
      <c r="C60" s="65"/>
      <c r="D60" s="64"/>
      <c r="E60" s="50" t="s">
        <v>222</v>
      </c>
      <c r="F60" s="15"/>
      <c r="G60" s="83" t="s">
        <v>90</v>
      </c>
      <c r="H60" s="110"/>
      <c r="I60" s="56"/>
      <c r="J60" s="56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61.5" customHeight="1">
      <c r="A61" s="42"/>
      <c r="B61" s="59" t="s">
        <v>223</v>
      </c>
      <c r="C61" s="62"/>
      <c r="D61" s="77" t="s">
        <v>224</v>
      </c>
      <c r="E61" s="50" t="s">
        <v>59</v>
      </c>
      <c r="F61" s="15"/>
      <c r="G61" s="149">
        <v>0.0</v>
      </c>
      <c r="H61" s="51"/>
      <c r="I61" s="81">
        <v>3.0</v>
      </c>
      <c r="J61" s="81" t="str">
        <f>H61&amp;"/"&amp;I61</f>
        <v>/3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61.5" customHeight="1">
      <c r="A62" s="42"/>
      <c r="B62" s="82"/>
      <c r="C62" s="96"/>
      <c r="D62" s="54"/>
      <c r="E62" s="50" t="s">
        <v>109</v>
      </c>
      <c r="F62" s="15"/>
      <c r="G62" s="149" t="s">
        <v>48</v>
      </c>
      <c r="H62" s="54"/>
      <c r="I62" s="54"/>
      <c r="J62" s="54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33.0" customHeight="1">
      <c r="A63" s="42"/>
      <c r="B63" s="82"/>
      <c r="C63" s="96"/>
      <c r="D63" s="54"/>
      <c r="E63" s="50" t="s">
        <v>225</v>
      </c>
      <c r="F63" s="15"/>
      <c r="G63" s="83" t="s">
        <v>90</v>
      </c>
      <c r="H63" s="54"/>
      <c r="I63" s="54"/>
      <c r="J63" s="54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36.0" customHeight="1">
      <c r="A64" s="42"/>
      <c r="B64" s="64"/>
      <c r="C64" s="65"/>
      <c r="D64" s="56"/>
      <c r="E64" s="50" t="s">
        <v>65</v>
      </c>
      <c r="F64" s="15"/>
      <c r="G64" s="97" t="s">
        <v>48</v>
      </c>
      <c r="H64" s="54"/>
      <c r="I64" s="56"/>
      <c r="J64" s="56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36.0" customHeight="1">
      <c r="A65" s="42"/>
      <c r="B65" s="59" t="s">
        <v>226</v>
      </c>
      <c r="C65" s="62"/>
      <c r="D65" s="77" t="s">
        <v>227</v>
      </c>
      <c r="E65" s="50" t="s">
        <v>59</v>
      </c>
      <c r="F65" s="15"/>
      <c r="G65" s="149">
        <v>0.0</v>
      </c>
      <c r="H65" s="51"/>
      <c r="I65" s="81">
        <v>3.0</v>
      </c>
      <c r="J65" s="81" t="str">
        <f>H65&amp;"/"&amp;I65</f>
        <v>/3</v>
      </c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33.75" customHeight="1">
      <c r="A66" s="42"/>
      <c r="B66" s="82"/>
      <c r="C66" s="96"/>
      <c r="D66" s="54"/>
      <c r="E66" s="50" t="s">
        <v>109</v>
      </c>
      <c r="F66" s="15"/>
      <c r="G66" s="149" t="s">
        <v>48</v>
      </c>
      <c r="H66" s="54"/>
      <c r="I66" s="54"/>
      <c r="J66" s="54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33.75" customHeight="1">
      <c r="A67" s="42"/>
      <c r="B67" s="82"/>
      <c r="C67" s="96"/>
      <c r="D67" s="54"/>
      <c r="E67" s="50" t="s">
        <v>225</v>
      </c>
      <c r="F67" s="15"/>
      <c r="G67" s="83" t="s">
        <v>90</v>
      </c>
      <c r="H67" s="54"/>
      <c r="I67" s="54"/>
      <c r="J67" s="54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33.75" customHeight="1">
      <c r="A68" s="42"/>
      <c r="B68" s="82"/>
      <c r="C68" s="96"/>
      <c r="D68" s="54"/>
      <c r="E68" s="193" t="s">
        <v>65</v>
      </c>
      <c r="F68" s="62"/>
      <c r="G68" s="173" t="s">
        <v>48</v>
      </c>
      <c r="H68" s="54"/>
      <c r="I68" s="54"/>
      <c r="J68" s="54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33.75" customHeight="1">
      <c r="A69" s="42"/>
      <c r="B69" s="59" t="s">
        <v>228</v>
      </c>
      <c r="C69" s="62"/>
      <c r="D69" s="77" t="s">
        <v>229</v>
      </c>
      <c r="E69" s="50" t="s">
        <v>46</v>
      </c>
      <c r="F69" s="15"/>
      <c r="G69" s="124">
        <v>0.0</v>
      </c>
      <c r="H69" s="51"/>
      <c r="I69" s="52">
        <v>3.0</v>
      </c>
      <c r="J69" s="52" t="str">
        <f>H69&amp;"/"&amp;I69</f>
        <v>/3</v>
      </c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39.0" customHeight="1">
      <c r="A70" s="42"/>
      <c r="B70" s="82"/>
      <c r="C70" s="96"/>
      <c r="D70" s="54"/>
      <c r="E70" s="50" t="s">
        <v>53</v>
      </c>
      <c r="F70" s="15"/>
      <c r="G70" s="124" t="s">
        <v>48</v>
      </c>
      <c r="H70" s="54"/>
      <c r="I70" s="54"/>
      <c r="J70" s="54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39.0" customHeight="1">
      <c r="A71" s="42"/>
      <c r="B71" s="82"/>
      <c r="C71" s="96"/>
      <c r="D71" s="54"/>
      <c r="E71" s="50" t="s">
        <v>79</v>
      </c>
      <c r="F71" s="15"/>
      <c r="G71" s="124" t="s">
        <v>90</v>
      </c>
      <c r="H71" s="54"/>
      <c r="I71" s="54"/>
      <c r="J71" s="54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39.0" customHeight="1">
      <c r="A72" s="42"/>
      <c r="B72" s="64"/>
      <c r="C72" s="65"/>
      <c r="D72" s="56"/>
      <c r="E72" s="50" t="s">
        <v>65</v>
      </c>
      <c r="F72" s="15"/>
      <c r="G72" s="97" t="s">
        <v>48</v>
      </c>
      <c r="H72" s="54"/>
      <c r="I72" s="56"/>
      <c r="J72" s="56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39.0" customHeight="1">
      <c r="A73" s="42"/>
      <c r="B73" s="115" t="s">
        <v>230</v>
      </c>
      <c r="C73" s="44"/>
      <c r="D73" s="44"/>
      <c r="E73" s="44"/>
      <c r="F73" s="44"/>
      <c r="G73" s="44"/>
      <c r="H73" s="44"/>
      <c r="I73" s="44"/>
      <c r="J73" s="65"/>
      <c r="K73" s="165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</row>
    <row r="74" ht="57.75" customHeight="1">
      <c r="A74" s="42"/>
      <c r="B74" s="59" t="s">
        <v>231</v>
      </c>
      <c r="C74" s="62"/>
      <c r="D74" s="178" t="s">
        <v>232</v>
      </c>
      <c r="E74" s="78" t="s">
        <v>46</v>
      </c>
      <c r="F74" s="44"/>
      <c r="G74" s="149">
        <v>0.0</v>
      </c>
      <c r="H74" s="51"/>
      <c r="I74" s="52">
        <v>4.0</v>
      </c>
      <c r="J74" s="52" t="str">
        <f>H74&amp;"/"&amp;I74</f>
        <v>/4</v>
      </c>
      <c r="K74" s="42"/>
      <c r="L74" s="139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57.75" customHeight="1">
      <c r="A75" s="42"/>
      <c r="B75" s="82"/>
      <c r="C75" s="96"/>
      <c r="D75" s="54"/>
      <c r="E75" s="16" t="s">
        <v>183</v>
      </c>
      <c r="F75" s="12"/>
      <c r="G75" s="149" t="s">
        <v>48</v>
      </c>
      <c r="H75" s="54"/>
      <c r="I75" s="54"/>
      <c r="J75" s="54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57.75" customHeight="1">
      <c r="A76" s="42"/>
      <c r="B76" s="82"/>
      <c r="C76" s="96"/>
      <c r="D76" s="54"/>
      <c r="E76" s="85" t="s">
        <v>184</v>
      </c>
      <c r="F76" s="12"/>
      <c r="G76" s="83" t="s">
        <v>50</v>
      </c>
      <c r="H76" s="54"/>
      <c r="I76" s="54"/>
      <c r="J76" s="54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37.5" customHeight="1">
      <c r="A77" s="42"/>
      <c r="B77" s="82"/>
      <c r="C77" s="96"/>
      <c r="D77" s="54"/>
      <c r="E77" s="193" t="s">
        <v>65</v>
      </c>
      <c r="F77" s="62"/>
      <c r="G77" s="173" t="s">
        <v>48</v>
      </c>
      <c r="H77" s="54"/>
      <c r="I77" s="54"/>
      <c r="J77" s="54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30.0" customHeight="1">
      <c r="A78" s="42"/>
      <c r="B78" s="59" t="s">
        <v>233</v>
      </c>
      <c r="C78" s="62"/>
      <c r="D78" s="77" t="s">
        <v>234</v>
      </c>
      <c r="E78" s="85" t="s">
        <v>46</v>
      </c>
      <c r="F78" s="15"/>
      <c r="G78" s="124">
        <v>0.0</v>
      </c>
      <c r="H78" s="51"/>
      <c r="I78" s="52">
        <v>3.0</v>
      </c>
      <c r="J78" s="52" t="str">
        <f>H78&amp;"/"&amp;I78</f>
        <v>/3</v>
      </c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31.5" customHeight="1">
      <c r="A79" s="42"/>
      <c r="B79" s="82"/>
      <c r="C79" s="96"/>
      <c r="D79" s="54"/>
      <c r="E79" s="85" t="s">
        <v>53</v>
      </c>
      <c r="F79" s="15"/>
      <c r="G79" s="124" t="s">
        <v>48</v>
      </c>
      <c r="H79" s="54"/>
      <c r="I79" s="54"/>
      <c r="J79" s="54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31.5" customHeight="1">
      <c r="A80" s="42"/>
      <c r="B80" s="82"/>
      <c r="C80" s="96"/>
      <c r="D80" s="54"/>
      <c r="E80" s="85" t="s">
        <v>79</v>
      </c>
      <c r="F80" s="15"/>
      <c r="G80" s="83" t="s">
        <v>90</v>
      </c>
      <c r="H80" s="54"/>
      <c r="I80" s="54"/>
      <c r="J80" s="54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29.25" customHeight="1">
      <c r="A81" s="42"/>
      <c r="B81" s="64"/>
      <c r="C81" s="65"/>
      <c r="D81" s="56"/>
      <c r="E81" s="50" t="s">
        <v>65</v>
      </c>
      <c r="F81" s="15"/>
      <c r="G81" s="97" t="s">
        <v>48</v>
      </c>
      <c r="H81" s="56"/>
      <c r="I81" s="56"/>
      <c r="J81" s="56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29.25" customHeight="1">
      <c r="A82" s="42"/>
      <c r="B82" s="59" t="s">
        <v>235</v>
      </c>
      <c r="C82" s="62"/>
      <c r="D82" s="77" t="s">
        <v>236</v>
      </c>
      <c r="E82" s="85" t="s">
        <v>46</v>
      </c>
      <c r="F82" s="15"/>
      <c r="G82" s="124">
        <v>0.0</v>
      </c>
      <c r="H82" s="51"/>
      <c r="I82" s="52">
        <v>3.0</v>
      </c>
      <c r="J82" s="52" t="str">
        <f>H82&amp;"/"&amp;I82</f>
        <v>/3</v>
      </c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29.25" customHeight="1">
      <c r="A83" s="42"/>
      <c r="B83" s="82"/>
      <c r="C83" s="96"/>
      <c r="D83" s="54"/>
      <c r="E83" s="85" t="s">
        <v>79</v>
      </c>
      <c r="F83" s="15"/>
      <c r="G83" s="83" t="s">
        <v>90</v>
      </c>
      <c r="H83" s="54"/>
      <c r="I83" s="54"/>
      <c r="J83" s="54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29.25" customHeight="1">
      <c r="A84" s="42"/>
      <c r="B84" s="64"/>
      <c r="C84" s="65"/>
      <c r="D84" s="56"/>
      <c r="E84" s="50" t="s">
        <v>65</v>
      </c>
      <c r="F84" s="15"/>
      <c r="G84" s="97" t="s">
        <v>48</v>
      </c>
      <c r="H84" s="56"/>
      <c r="I84" s="56"/>
      <c r="J84" s="56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29.25" customHeight="1">
      <c r="A85" s="42"/>
      <c r="B85" s="59" t="s">
        <v>237</v>
      </c>
      <c r="C85" s="62"/>
      <c r="D85" s="77" t="s">
        <v>238</v>
      </c>
      <c r="E85" s="85" t="s">
        <v>46</v>
      </c>
      <c r="F85" s="15"/>
      <c r="G85" s="124" t="s">
        <v>71</v>
      </c>
      <c r="H85" s="51"/>
      <c r="I85" s="52">
        <v>3.0</v>
      </c>
      <c r="J85" s="52" t="str">
        <f>H85&amp;"/"&amp;I85</f>
        <v>/3</v>
      </c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29.25" customHeight="1">
      <c r="A86" s="42"/>
      <c r="B86" s="82"/>
      <c r="C86" s="96"/>
      <c r="D86" s="54"/>
      <c r="E86" s="85" t="s">
        <v>79</v>
      </c>
      <c r="F86" s="15"/>
      <c r="G86" s="83" t="s">
        <v>90</v>
      </c>
      <c r="H86" s="54"/>
      <c r="I86" s="54"/>
      <c r="J86" s="54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29.25" customHeight="1">
      <c r="A87" s="42"/>
      <c r="B87" s="64"/>
      <c r="C87" s="65"/>
      <c r="D87" s="56"/>
      <c r="E87" s="50" t="s">
        <v>65</v>
      </c>
      <c r="F87" s="15"/>
      <c r="G87" s="97" t="s">
        <v>48</v>
      </c>
      <c r="H87" s="56"/>
      <c r="I87" s="56"/>
      <c r="J87" s="56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29.25" customHeight="1">
      <c r="A88" s="194"/>
      <c r="B88" s="195" t="s">
        <v>239</v>
      </c>
      <c r="C88" s="62"/>
      <c r="D88" s="196" t="s">
        <v>240</v>
      </c>
      <c r="E88" s="197" t="s">
        <v>46</v>
      </c>
      <c r="F88" s="15"/>
      <c r="G88" s="124" t="s">
        <v>71</v>
      </c>
      <c r="H88" s="198"/>
      <c r="I88" s="52">
        <v>3.0</v>
      </c>
      <c r="J88" s="52" t="str">
        <f>H88&amp;"/"&amp;I88</f>
        <v>/3</v>
      </c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</row>
    <row r="89" ht="29.25" customHeight="1">
      <c r="A89" s="194"/>
      <c r="B89" s="82"/>
      <c r="C89" s="96"/>
      <c r="D89" s="54"/>
      <c r="E89" s="197" t="s">
        <v>79</v>
      </c>
      <c r="F89" s="15"/>
      <c r="G89" s="83" t="s">
        <v>90</v>
      </c>
      <c r="H89" s="54"/>
      <c r="I89" s="54"/>
      <c r="J89" s="5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</row>
    <row r="90" ht="29.25" customHeight="1">
      <c r="A90" s="194"/>
      <c r="B90" s="64"/>
      <c r="C90" s="65"/>
      <c r="D90" s="56"/>
      <c r="E90" s="199" t="s">
        <v>65</v>
      </c>
      <c r="F90" s="15"/>
      <c r="G90" s="83" t="s">
        <v>48</v>
      </c>
      <c r="H90" s="56"/>
      <c r="I90" s="56"/>
      <c r="J90" s="56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</row>
    <row r="91" ht="29.25" customHeight="1">
      <c r="A91" s="42"/>
      <c r="B91" s="136" t="s">
        <v>241</v>
      </c>
      <c r="C91" s="44"/>
      <c r="D91" s="44"/>
      <c r="E91" s="44"/>
      <c r="F91" s="44"/>
      <c r="G91" s="44"/>
      <c r="H91" s="44"/>
      <c r="I91" s="44"/>
      <c r="J91" s="65"/>
      <c r="K91" s="200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</row>
    <row r="92" ht="30.0" customHeight="1">
      <c r="A92" s="42"/>
      <c r="B92" s="134" t="s">
        <v>242</v>
      </c>
      <c r="C92" s="62"/>
      <c r="D92" s="138" t="s">
        <v>243</v>
      </c>
      <c r="E92" s="78" t="s">
        <v>46</v>
      </c>
      <c r="F92" s="44"/>
      <c r="G92" s="124">
        <v>0.0</v>
      </c>
      <c r="H92" s="51"/>
      <c r="I92" s="52">
        <v>4.0</v>
      </c>
      <c r="J92" s="52" t="str">
        <f>H92&amp;"/"&amp;I92</f>
        <v>/4</v>
      </c>
      <c r="K92" s="201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ht="30.0" customHeight="1">
      <c r="A93" s="42"/>
      <c r="B93" s="82"/>
      <c r="C93" s="96"/>
      <c r="D93" s="54"/>
      <c r="E93" s="16" t="s">
        <v>183</v>
      </c>
      <c r="F93" s="12"/>
      <c r="G93" s="124" t="s">
        <v>48</v>
      </c>
      <c r="H93" s="54"/>
      <c r="I93" s="54"/>
      <c r="J93" s="54"/>
      <c r="K93" s="201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ht="36.75" customHeight="1">
      <c r="A94" s="42"/>
      <c r="B94" s="82"/>
      <c r="C94" s="96"/>
      <c r="D94" s="54"/>
      <c r="E94" s="85" t="s">
        <v>184</v>
      </c>
      <c r="F94" s="12"/>
      <c r="G94" s="124" t="s">
        <v>50</v>
      </c>
      <c r="H94" s="54"/>
      <c r="I94" s="54"/>
      <c r="J94" s="54"/>
      <c r="K94" s="201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37.5" customHeight="1">
      <c r="A95" s="42"/>
      <c r="B95" s="82"/>
      <c r="C95" s="96"/>
      <c r="D95" s="54"/>
      <c r="E95" s="193" t="s">
        <v>65</v>
      </c>
      <c r="F95" s="62"/>
      <c r="G95" s="173" t="s">
        <v>48</v>
      </c>
      <c r="H95" s="54"/>
      <c r="I95" s="54"/>
      <c r="J95" s="54"/>
      <c r="K95" s="201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ht="31.5" customHeight="1">
      <c r="A96" s="42"/>
      <c r="B96" s="59" t="s">
        <v>244</v>
      </c>
      <c r="C96" s="62"/>
      <c r="D96" s="138" t="s">
        <v>245</v>
      </c>
      <c r="E96" s="50" t="s">
        <v>46</v>
      </c>
      <c r="F96" s="15"/>
      <c r="G96" s="124">
        <v>0.0</v>
      </c>
      <c r="H96" s="51"/>
      <c r="I96" s="52">
        <v>3.0</v>
      </c>
      <c r="J96" s="52" t="str">
        <f>H96&amp;"/"&amp;I96</f>
        <v>/3</v>
      </c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ht="31.5" customHeight="1">
      <c r="A97" s="42"/>
      <c r="B97" s="82"/>
      <c r="C97" s="96"/>
      <c r="D97" s="54"/>
      <c r="E97" s="16" t="s">
        <v>183</v>
      </c>
      <c r="F97" s="15"/>
      <c r="G97" s="124" t="s">
        <v>48</v>
      </c>
      <c r="H97" s="54"/>
      <c r="I97" s="54"/>
      <c r="J97" s="54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ht="31.5" customHeight="1">
      <c r="A98" s="42"/>
      <c r="B98" s="82"/>
      <c r="C98" s="96"/>
      <c r="D98" s="54"/>
      <c r="E98" s="85" t="s">
        <v>184</v>
      </c>
      <c r="F98" s="15"/>
      <c r="G98" s="124" t="s">
        <v>90</v>
      </c>
      <c r="H98" s="54"/>
      <c r="I98" s="54"/>
      <c r="J98" s="54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31.5" customHeight="1">
      <c r="A99" s="42"/>
      <c r="B99" s="64"/>
      <c r="C99" s="65"/>
      <c r="D99" s="56"/>
      <c r="E99" s="50" t="s">
        <v>65</v>
      </c>
      <c r="F99" s="15"/>
      <c r="G99" s="97" t="s">
        <v>48</v>
      </c>
      <c r="H99" s="54"/>
      <c r="I99" s="56"/>
      <c r="J99" s="56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ht="33.75" customHeight="1">
      <c r="A100" s="42"/>
      <c r="B100" s="59" t="s">
        <v>246</v>
      </c>
      <c r="C100" s="62"/>
      <c r="D100" s="138" t="s">
        <v>247</v>
      </c>
      <c r="E100" s="183" t="s">
        <v>78</v>
      </c>
      <c r="F100" s="15"/>
      <c r="G100" s="83">
        <v>0.0</v>
      </c>
      <c r="H100" s="116"/>
      <c r="I100" s="52">
        <v>3.0</v>
      </c>
      <c r="J100" s="108" t="str">
        <f>H100&amp;"/"&amp;I100</f>
        <v>/3</v>
      </c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ht="33.75" customHeight="1">
      <c r="A101" s="42"/>
      <c r="B101" s="82"/>
      <c r="C101" s="96"/>
      <c r="D101" s="54"/>
      <c r="E101" s="183" t="s">
        <v>79</v>
      </c>
      <c r="F101" s="15"/>
      <c r="G101" s="124" t="s">
        <v>90</v>
      </c>
      <c r="H101" s="54"/>
      <c r="I101" s="54"/>
      <c r="J101" s="54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ht="33.75" customHeight="1">
      <c r="A102" s="42"/>
      <c r="B102" s="64"/>
      <c r="C102" s="65"/>
      <c r="D102" s="56"/>
      <c r="E102" s="50" t="s">
        <v>65</v>
      </c>
      <c r="F102" s="15"/>
      <c r="G102" s="97" t="s">
        <v>48</v>
      </c>
      <c r="H102" s="56"/>
      <c r="I102" s="56"/>
      <c r="J102" s="56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ht="27.75" customHeight="1">
      <c r="A103" s="42"/>
      <c r="B103" s="136" t="s">
        <v>248</v>
      </c>
      <c r="C103" s="44"/>
      <c r="D103" s="44"/>
      <c r="E103" s="44"/>
      <c r="F103" s="44"/>
      <c r="G103" s="44"/>
      <c r="H103" s="44"/>
      <c r="I103" s="44"/>
      <c r="J103" s="65"/>
      <c r="K103" s="200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</row>
    <row r="104" ht="27.75" customHeight="1">
      <c r="A104" s="42"/>
      <c r="B104" s="131" t="s">
        <v>249</v>
      </c>
      <c r="C104" s="61"/>
      <c r="D104" s="61"/>
      <c r="E104" s="61"/>
      <c r="F104" s="61"/>
      <c r="G104" s="61"/>
      <c r="H104" s="61"/>
      <c r="I104" s="61"/>
      <c r="J104" s="62"/>
      <c r="K104" s="165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</row>
    <row r="105" ht="27.75" customHeight="1">
      <c r="A105" s="42"/>
      <c r="B105" s="59" t="s">
        <v>250</v>
      </c>
      <c r="C105" s="62"/>
      <c r="D105" s="138" t="s">
        <v>251</v>
      </c>
      <c r="E105" s="183" t="s">
        <v>46</v>
      </c>
      <c r="F105" s="15"/>
      <c r="G105" s="83">
        <v>0.0</v>
      </c>
      <c r="H105" s="116"/>
      <c r="I105" s="52">
        <v>3.0</v>
      </c>
      <c r="J105" s="108" t="str">
        <f>H105&amp;"/"&amp;I105</f>
        <v>/3</v>
      </c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27.75" customHeight="1">
      <c r="A106" s="42"/>
      <c r="B106" s="82"/>
      <c r="C106" s="96"/>
      <c r="D106" s="54"/>
      <c r="E106" s="183" t="s">
        <v>79</v>
      </c>
      <c r="F106" s="15"/>
      <c r="G106" s="124" t="s">
        <v>90</v>
      </c>
      <c r="H106" s="54"/>
      <c r="I106" s="54"/>
      <c r="J106" s="54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ht="27.75" customHeight="1">
      <c r="A107" s="42"/>
      <c r="B107" s="64"/>
      <c r="C107" s="65"/>
      <c r="D107" s="56"/>
      <c r="E107" s="50" t="s">
        <v>65</v>
      </c>
      <c r="F107" s="15"/>
      <c r="G107" s="97" t="s">
        <v>48</v>
      </c>
      <c r="H107" s="56"/>
      <c r="I107" s="56"/>
      <c r="J107" s="56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ht="27.75" customHeight="1">
      <c r="A108" s="42"/>
      <c r="B108" s="202" t="s">
        <v>252</v>
      </c>
      <c r="C108" s="62"/>
      <c r="D108" s="138" t="s">
        <v>253</v>
      </c>
      <c r="E108" s="183" t="s">
        <v>59</v>
      </c>
      <c r="F108" s="15"/>
      <c r="G108" s="124">
        <v>0.0</v>
      </c>
      <c r="H108" s="51"/>
      <c r="I108" s="52">
        <v>3.0</v>
      </c>
      <c r="J108" s="52" t="str">
        <f>H108&amp;"/"&amp;I108</f>
        <v>/3</v>
      </c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ht="27.75" customHeight="1">
      <c r="A109" s="42"/>
      <c r="B109" s="82"/>
      <c r="C109" s="96"/>
      <c r="D109" s="54"/>
      <c r="E109" s="183" t="s">
        <v>254</v>
      </c>
      <c r="F109" s="15"/>
      <c r="G109" s="83" t="s">
        <v>48</v>
      </c>
      <c r="H109" s="54"/>
      <c r="I109" s="54"/>
      <c r="J109" s="54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ht="27.75" customHeight="1">
      <c r="A110" s="42"/>
      <c r="B110" s="82"/>
      <c r="C110" s="96"/>
      <c r="D110" s="54"/>
      <c r="E110" s="183" t="s">
        <v>255</v>
      </c>
      <c r="F110" s="15"/>
      <c r="G110" s="124" t="s">
        <v>90</v>
      </c>
      <c r="H110" s="54"/>
      <c r="I110" s="54"/>
      <c r="J110" s="54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ht="27.75" customHeight="1">
      <c r="A111" s="42"/>
      <c r="B111" s="64"/>
      <c r="C111" s="65"/>
      <c r="D111" s="56"/>
      <c r="E111" s="50" t="s">
        <v>65</v>
      </c>
      <c r="F111" s="15"/>
      <c r="G111" s="97" t="s">
        <v>48</v>
      </c>
      <c r="H111" s="56"/>
      <c r="I111" s="56"/>
      <c r="J111" s="56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27.75" customHeight="1">
      <c r="A112" s="42"/>
      <c r="B112" s="202" t="s">
        <v>256</v>
      </c>
      <c r="C112" s="62"/>
      <c r="D112" s="138" t="s">
        <v>257</v>
      </c>
      <c r="E112" s="183" t="s">
        <v>59</v>
      </c>
      <c r="F112" s="15"/>
      <c r="G112" s="124">
        <v>0.0</v>
      </c>
      <c r="H112" s="51"/>
      <c r="I112" s="52">
        <v>3.0</v>
      </c>
      <c r="J112" s="52" t="str">
        <f>H112&amp;"/"&amp;I112</f>
        <v>/3</v>
      </c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ht="27.75" customHeight="1">
      <c r="A113" s="42"/>
      <c r="B113" s="82"/>
      <c r="C113" s="96"/>
      <c r="D113" s="54"/>
      <c r="E113" s="183" t="s">
        <v>258</v>
      </c>
      <c r="F113" s="15"/>
      <c r="G113" s="83" t="s">
        <v>48</v>
      </c>
      <c r="H113" s="54"/>
      <c r="I113" s="54"/>
      <c r="J113" s="54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ht="27.75" customHeight="1">
      <c r="A114" s="42"/>
      <c r="B114" s="82"/>
      <c r="C114" s="96"/>
      <c r="D114" s="54"/>
      <c r="E114" s="183" t="s">
        <v>259</v>
      </c>
      <c r="F114" s="15"/>
      <c r="G114" s="83" t="s">
        <v>90</v>
      </c>
      <c r="H114" s="54"/>
      <c r="I114" s="54"/>
      <c r="J114" s="54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ht="27.75" customHeight="1">
      <c r="A115" s="42"/>
      <c r="B115" s="64"/>
      <c r="C115" s="65"/>
      <c r="D115" s="56"/>
      <c r="E115" s="50" t="s">
        <v>65</v>
      </c>
      <c r="F115" s="15"/>
      <c r="G115" s="97" t="s">
        <v>48</v>
      </c>
      <c r="H115" s="56"/>
      <c r="I115" s="56"/>
      <c r="J115" s="56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ht="27.75" customHeight="1">
      <c r="A116" s="42"/>
      <c r="B116" s="202" t="s">
        <v>260</v>
      </c>
      <c r="C116" s="62"/>
      <c r="D116" s="138" t="s">
        <v>261</v>
      </c>
      <c r="E116" s="183" t="s">
        <v>59</v>
      </c>
      <c r="F116" s="15"/>
      <c r="G116" s="124">
        <v>0.0</v>
      </c>
      <c r="H116" s="51"/>
      <c r="I116" s="52">
        <v>3.0</v>
      </c>
      <c r="J116" s="52" t="str">
        <f>H116&amp;"/"&amp;I116</f>
        <v>/3</v>
      </c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ht="27.75" customHeight="1">
      <c r="A117" s="42"/>
      <c r="B117" s="82"/>
      <c r="C117" s="96"/>
      <c r="D117" s="54"/>
      <c r="E117" s="183" t="s">
        <v>258</v>
      </c>
      <c r="F117" s="15"/>
      <c r="G117" s="83" t="s">
        <v>48</v>
      </c>
      <c r="H117" s="54"/>
      <c r="I117" s="54"/>
      <c r="J117" s="54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ht="27.75" customHeight="1">
      <c r="A118" s="42"/>
      <c r="B118" s="82"/>
      <c r="C118" s="96"/>
      <c r="D118" s="54"/>
      <c r="E118" s="183" t="s">
        <v>262</v>
      </c>
      <c r="F118" s="15"/>
      <c r="G118" s="83" t="s">
        <v>90</v>
      </c>
      <c r="H118" s="54"/>
      <c r="I118" s="54"/>
      <c r="J118" s="54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ht="27.75" customHeight="1">
      <c r="A119" s="42"/>
      <c r="B119" s="64"/>
      <c r="C119" s="65"/>
      <c r="D119" s="56"/>
      <c r="E119" s="50" t="s">
        <v>65</v>
      </c>
      <c r="F119" s="15"/>
      <c r="G119" s="97" t="s">
        <v>48</v>
      </c>
      <c r="H119" s="56"/>
      <c r="I119" s="56"/>
      <c r="J119" s="56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ht="27.75" customHeight="1">
      <c r="A120" s="42"/>
      <c r="B120" s="115" t="s">
        <v>263</v>
      </c>
      <c r="C120" s="44"/>
      <c r="D120" s="44"/>
      <c r="E120" s="44"/>
      <c r="F120" s="44"/>
      <c r="G120" s="44"/>
      <c r="H120" s="44"/>
      <c r="I120" s="44"/>
      <c r="J120" s="65"/>
      <c r="K120" s="165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</row>
    <row r="121" ht="27.75" customHeight="1">
      <c r="A121" s="42"/>
      <c r="B121" s="59" t="s">
        <v>264</v>
      </c>
      <c r="C121" s="62"/>
      <c r="D121" s="138" t="s">
        <v>265</v>
      </c>
      <c r="E121" s="183" t="s">
        <v>46</v>
      </c>
      <c r="F121" s="15"/>
      <c r="G121" s="83">
        <v>0.0</v>
      </c>
      <c r="H121" s="116"/>
      <c r="I121" s="52">
        <v>3.0</v>
      </c>
      <c r="J121" s="108" t="str">
        <f>H121&amp;"/"&amp;I121</f>
        <v>/3</v>
      </c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ht="27.75" customHeight="1">
      <c r="A122" s="42"/>
      <c r="B122" s="82"/>
      <c r="C122" s="96"/>
      <c r="D122" s="54"/>
      <c r="E122" s="183" t="s">
        <v>266</v>
      </c>
      <c r="F122" s="15"/>
      <c r="G122" s="124" t="s">
        <v>90</v>
      </c>
      <c r="H122" s="54"/>
      <c r="I122" s="54"/>
      <c r="J122" s="54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ht="27.75" customHeight="1">
      <c r="A123" s="42"/>
      <c r="B123" s="64"/>
      <c r="C123" s="65"/>
      <c r="D123" s="56"/>
      <c r="E123" s="50" t="s">
        <v>65</v>
      </c>
      <c r="F123" s="15"/>
      <c r="G123" s="97" t="s">
        <v>48</v>
      </c>
      <c r="H123" s="56"/>
      <c r="I123" s="56"/>
      <c r="J123" s="56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ht="27.75" customHeight="1">
      <c r="A124" s="42"/>
      <c r="B124" s="59" t="s">
        <v>267</v>
      </c>
      <c r="C124" s="62"/>
      <c r="D124" s="138" t="s">
        <v>268</v>
      </c>
      <c r="E124" s="50" t="s">
        <v>46</v>
      </c>
      <c r="F124" s="15"/>
      <c r="G124" s="83">
        <v>0.0</v>
      </c>
      <c r="H124" s="116"/>
      <c r="I124" s="52">
        <v>3.0</v>
      </c>
      <c r="J124" s="108" t="str">
        <f>H124&amp;"/"&amp;I124</f>
        <v>/3</v>
      </c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ht="27.75" customHeight="1">
      <c r="A125" s="42"/>
      <c r="B125" s="82"/>
      <c r="C125" s="96"/>
      <c r="D125" s="54"/>
      <c r="E125" s="183" t="s">
        <v>79</v>
      </c>
      <c r="F125" s="15"/>
      <c r="G125" s="124" t="s">
        <v>90</v>
      </c>
      <c r="H125" s="54"/>
      <c r="I125" s="54"/>
      <c r="J125" s="54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ht="27.75" customHeight="1">
      <c r="A126" s="42"/>
      <c r="B126" s="64"/>
      <c r="C126" s="65"/>
      <c r="D126" s="56"/>
      <c r="E126" s="50" t="s">
        <v>65</v>
      </c>
      <c r="F126" s="15"/>
      <c r="G126" s="97" t="s">
        <v>48</v>
      </c>
      <c r="H126" s="56"/>
      <c r="I126" s="56"/>
      <c r="J126" s="56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ht="30.0" customHeight="1">
      <c r="A127" s="42"/>
      <c r="B127" s="42"/>
      <c r="C127" s="42"/>
      <c r="D127" s="203"/>
      <c r="E127" s="204"/>
      <c r="F127" s="69" t="s">
        <v>10</v>
      </c>
      <c r="G127" s="15"/>
      <c r="H127" s="48">
        <f>SUM(H124,H121,H116,H112,H108,H105,H100,H96,H92,H82,H78,H74,H69,H65,H61,H59,H53,H51,H48,H44,H40,H36,J27,H23,H19,H15,H10,H6,H55,H57,H85,H88)</f>
        <v>0</v>
      </c>
      <c r="I127" s="48">
        <f>SUM(I124,I121,I116,I112,I108,I105,I100,I96,I92,I88,I85,I82,I78,I74,I69,I65,I61,I59,I53,I51,I48,I44,I40,I36,I27,I23,I19,I15,I10,I6)</f>
        <v>100</v>
      </c>
      <c r="J127" s="48" t="str">
        <f>H127&amp;"/"&amp;I127</f>
        <v>0/100</v>
      </c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</row>
    <row r="128" ht="15.75" customHeight="1">
      <c r="A128" s="42"/>
      <c r="B128" s="42"/>
      <c r="C128" s="42"/>
      <c r="D128" s="42"/>
      <c r="E128" s="204"/>
      <c r="F128" s="205"/>
      <c r="G128" s="206"/>
      <c r="H128" s="42"/>
      <c r="I128" s="42"/>
      <c r="J128" s="164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</row>
    <row r="129" ht="15.75" customHeight="1">
      <c r="A129" s="42"/>
      <c r="B129" s="42"/>
      <c r="C129" s="42"/>
      <c r="D129" s="42"/>
      <c r="E129" s="204"/>
      <c r="F129" s="205"/>
      <c r="G129" s="206"/>
      <c r="H129" s="42"/>
      <c r="I129" s="42"/>
      <c r="J129" s="164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</row>
    <row r="130" ht="15.75" customHeight="1">
      <c r="A130" s="42"/>
      <c r="B130" s="42"/>
      <c r="C130" s="42"/>
      <c r="D130" s="42"/>
      <c r="E130" s="204"/>
      <c r="F130" s="205"/>
      <c r="G130" s="206"/>
      <c r="H130" s="42"/>
      <c r="I130" s="42"/>
      <c r="J130" s="164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</row>
    <row r="131" ht="15.75" customHeight="1">
      <c r="A131" s="42"/>
      <c r="B131" s="42"/>
      <c r="C131" s="42"/>
      <c r="D131" s="42"/>
      <c r="E131" s="204"/>
      <c r="F131" s="205"/>
      <c r="G131" s="206"/>
      <c r="H131" s="42"/>
      <c r="I131" s="42"/>
      <c r="J131" s="164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</row>
    <row r="132" ht="15.75" customHeight="1">
      <c r="A132" s="42"/>
      <c r="B132" s="42"/>
      <c r="C132" s="42"/>
      <c r="D132" s="42"/>
      <c r="E132" s="204"/>
      <c r="F132" s="205"/>
      <c r="G132" s="206"/>
      <c r="H132" s="42"/>
      <c r="I132" s="42"/>
      <c r="J132" s="164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</row>
    <row r="133" ht="15.75" customHeight="1">
      <c r="A133" s="42"/>
      <c r="B133" s="42"/>
      <c r="C133" s="42"/>
      <c r="D133" s="42"/>
      <c r="E133" s="204"/>
      <c r="F133" s="205"/>
      <c r="G133" s="206"/>
      <c r="H133" s="42"/>
      <c r="I133" s="42"/>
      <c r="J133" s="164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</row>
    <row r="134" ht="15.75" customHeight="1">
      <c r="A134" s="42"/>
      <c r="B134" s="42"/>
      <c r="C134" s="42"/>
      <c r="D134" s="42"/>
      <c r="E134" s="204"/>
      <c r="F134" s="205"/>
      <c r="G134" s="206"/>
      <c r="H134" s="42"/>
      <c r="I134" s="42"/>
      <c r="J134" s="164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</row>
    <row r="135" ht="15.75" customHeight="1">
      <c r="A135" s="42"/>
      <c r="B135" s="42"/>
      <c r="C135" s="42"/>
      <c r="D135" s="42"/>
      <c r="E135" s="204"/>
      <c r="F135" s="205"/>
      <c r="G135" s="206"/>
      <c r="H135" s="42"/>
      <c r="I135" s="42"/>
      <c r="J135" s="164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</row>
    <row r="136" ht="15.75" customHeight="1">
      <c r="A136" s="42"/>
      <c r="B136" s="42"/>
      <c r="C136" s="42"/>
      <c r="D136" s="42"/>
      <c r="E136" s="204"/>
      <c r="F136" s="205"/>
      <c r="G136" s="206"/>
      <c r="H136" s="42"/>
      <c r="I136" s="42"/>
      <c r="J136" s="164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</row>
    <row r="137" ht="15.75" customHeight="1">
      <c r="A137" s="42"/>
      <c r="B137" s="42"/>
      <c r="C137" s="42"/>
      <c r="D137" s="42"/>
      <c r="E137" s="204"/>
      <c r="F137" s="205"/>
      <c r="G137" s="206"/>
      <c r="H137" s="42"/>
      <c r="I137" s="42"/>
      <c r="J137" s="164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</row>
    <row r="138" ht="15.75" customHeight="1">
      <c r="A138" s="42"/>
      <c r="B138" s="42"/>
      <c r="C138" s="42"/>
      <c r="D138" s="42"/>
      <c r="E138" s="204"/>
      <c r="F138" s="205"/>
      <c r="G138" s="206"/>
      <c r="H138" s="42"/>
      <c r="I138" s="42"/>
      <c r="J138" s="164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</row>
    <row r="139" ht="15.75" customHeight="1">
      <c r="A139" s="42"/>
      <c r="B139" s="42"/>
      <c r="C139" s="42"/>
      <c r="D139" s="42"/>
      <c r="E139" s="204"/>
      <c r="F139" s="205"/>
      <c r="G139" s="206"/>
      <c r="H139" s="42"/>
      <c r="I139" s="42"/>
      <c r="J139" s="164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</row>
    <row r="140" ht="15.75" customHeight="1">
      <c r="A140" s="42"/>
      <c r="B140" s="42"/>
      <c r="C140" s="42"/>
      <c r="D140" s="42"/>
      <c r="E140" s="204"/>
      <c r="F140" s="205"/>
      <c r="G140" s="206"/>
      <c r="H140" s="42"/>
      <c r="I140" s="42"/>
      <c r="J140" s="164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</row>
    <row r="141" ht="15.75" customHeight="1">
      <c r="A141" s="42"/>
      <c r="B141" s="42"/>
      <c r="C141" s="42"/>
      <c r="D141" s="42"/>
      <c r="E141" s="204"/>
      <c r="F141" s="205"/>
      <c r="G141" s="206"/>
      <c r="H141" s="42"/>
      <c r="I141" s="42"/>
      <c r="J141" s="164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</row>
    <row r="142" ht="15.75" customHeight="1">
      <c r="A142" s="42"/>
      <c r="B142" s="42"/>
      <c r="C142" s="42"/>
      <c r="D142" s="42"/>
      <c r="E142" s="204"/>
      <c r="F142" s="205"/>
      <c r="G142" s="206"/>
      <c r="H142" s="42"/>
      <c r="I142" s="42"/>
      <c r="J142" s="164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</row>
    <row r="143" ht="15.75" customHeight="1">
      <c r="A143" s="42"/>
      <c r="B143" s="42"/>
      <c r="C143" s="42"/>
      <c r="D143" s="42"/>
      <c r="E143" s="204"/>
      <c r="F143" s="205"/>
      <c r="G143" s="206"/>
      <c r="H143" s="42"/>
      <c r="I143" s="42"/>
      <c r="J143" s="164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</row>
    <row r="144" ht="15.75" customHeight="1">
      <c r="A144" s="42"/>
      <c r="B144" s="42"/>
      <c r="C144" s="42"/>
      <c r="D144" s="42"/>
      <c r="E144" s="204"/>
      <c r="F144" s="205"/>
      <c r="G144" s="206"/>
      <c r="H144" s="42"/>
      <c r="I144" s="42"/>
      <c r="J144" s="164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</row>
    <row r="145" ht="15.75" customHeight="1">
      <c r="A145" s="42"/>
      <c r="B145" s="42"/>
      <c r="C145" s="42"/>
      <c r="D145" s="42"/>
      <c r="E145" s="204"/>
      <c r="F145" s="205"/>
      <c r="G145" s="206"/>
      <c r="H145" s="42"/>
      <c r="I145" s="42"/>
      <c r="J145" s="164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</row>
    <row r="146" ht="15.75" customHeight="1">
      <c r="A146" s="42"/>
      <c r="B146" s="42"/>
      <c r="C146" s="42"/>
      <c r="D146" s="42"/>
      <c r="E146" s="204"/>
      <c r="F146" s="205"/>
      <c r="G146" s="206"/>
      <c r="H146" s="42"/>
      <c r="I146" s="42"/>
      <c r="J146" s="164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</row>
    <row r="147" ht="15.75" customHeight="1">
      <c r="A147" s="42"/>
      <c r="B147" s="42"/>
      <c r="C147" s="42"/>
      <c r="D147" s="42"/>
      <c r="E147" s="204"/>
      <c r="F147" s="205"/>
      <c r="G147" s="206"/>
      <c r="H147" s="42"/>
      <c r="I147" s="42"/>
      <c r="J147" s="164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</row>
    <row r="148" ht="15.75" customHeight="1">
      <c r="A148" s="42"/>
      <c r="B148" s="42"/>
      <c r="C148" s="42"/>
      <c r="D148" s="42"/>
      <c r="E148" s="204"/>
      <c r="F148" s="205"/>
      <c r="G148" s="206"/>
      <c r="H148" s="42"/>
      <c r="I148" s="42"/>
      <c r="J148" s="164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</row>
    <row r="149" ht="15.75" customHeight="1">
      <c r="A149" s="42"/>
      <c r="B149" s="42"/>
      <c r="C149" s="42"/>
      <c r="D149" s="42"/>
      <c r="E149" s="204"/>
      <c r="F149" s="205"/>
      <c r="G149" s="206"/>
      <c r="H149" s="42"/>
      <c r="I149" s="42"/>
      <c r="J149" s="164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</row>
    <row r="150" ht="15.75" customHeight="1">
      <c r="A150" s="42"/>
      <c r="B150" s="42"/>
      <c r="C150" s="42"/>
      <c r="D150" s="42"/>
      <c r="E150" s="204"/>
      <c r="F150" s="205"/>
      <c r="G150" s="206"/>
      <c r="H150" s="42"/>
      <c r="I150" s="42"/>
      <c r="J150" s="164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</row>
    <row r="151" ht="15.75" customHeight="1">
      <c r="A151" s="42"/>
      <c r="B151" s="42"/>
      <c r="C151" s="42"/>
      <c r="D151" s="42"/>
      <c r="E151" s="204"/>
      <c r="F151" s="205"/>
      <c r="G151" s="206"/>
      <c r="H151" s="42"/>
      <c r="I151" s="42"/>
      <c r="J151" s="164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</row>
    <row r="152" ht="15.75" customHeight="1">
      <c r="A152" s="42"/>
      <c r="B152" s="42"/>
      <c r="C152" s="42"/>
      <c r="D152" s="42"/>
      <c r="E152" s="204"/>
      <c r="F152" s="205"/>
      <c r="G152" s="206"/>
      <c r="H152" s="42"/>
      <c r="I152" s="42"/>
      <c r="J152" s="164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</row>
    <row r="153" ht="15.75" customHeight="1">
      <c r="A153" s="42"/>
      <c r="B153" s="42"/>
      <c r="C153" s="42"/>
      <c r="D153" s="42"/>
      <c r="E153" s="204"/>
      <c r="F153" s="205"/>
      <c r="G153" s="206"/>
      <c r="H153" s="42"/>
      <c r="I153" s="42"/>
      <c r="J153" s="164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</row>
    <row r="154" ht="15.75" customHeight="1">
      <c r="A154" s="42"/>
      <c r="B154" s="42"/>
      <c r="C154" s="42"/>
      <c r="D154" s="42"/>
      <c r="E154" s="204"/>
      <c r="F154" s="205"/>
      <c r="G154" s="206"/>
      <c r="H154" s="42"/>
      <c r="I154" s="42"/>
      <c r="J154" s="164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</row>
    <row r="155" ht="15.75" customHeight="1">
      <c r="A155" s="42"/>
      <c r="B155" s="42"/>
      <c r="C155" s="42"/>
      <c r="D155" s="42"/>
      <c r="E155" s="204"/>
      <c r="F155" s="205"/>
      <c r="G155" s="206"/>
      <c r="H155" s="42"/>
      <c r="I155" s="42"/>
      <c r="J155" s="164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</row>
    <row r="156" ht="15.75" customHeight="1">
      <c r="A156" s="42"/>
      <c r="B156" s="42"/>
      <c r="C156" s="42"/>
      <c r="D156" s="42"/>
      <c r="E156" s="204"/>
      <c r="F156" s="205"/>
      <c r="G156" s="206"/>
      <c r="H156" s="42"/>
      <c r="I156" s="42"/>
      <c r="J156" s="164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</row>
    <row r="157" ht="15.75" customHeight="1">
      <c r="A157" s="42"/>
      <c r="B157" s="42"/>
      <c r="C157" s="42"/>
      <c r="D157" s="42"/>
      <c r="E157" s="204"/>
      <c r="F157" s="205"/>
      <c r="G157" s="206"/>
      <c r="H157" s="42"/>
      <c r="I157" s="42"/>
      <c r="J157" s="164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</row>
    <row r="158" ht="15.75" customHeight="1">
      <c r="A158" s="42"/>
      <c r="B158" s="42"/>
      <c r="C158" s="42"/>
      <c r="D158" s="42"/>
      <c r="E158" s="204"/>
      <c r="F158" s="205"/>
      <c r="G158" s="206"/>
      <c r="H158" s="42"/>
      <c r="I158" s="42"/>
      <c r="J158" s="164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</row>
    <row r="159" ht="15.75" customHeight="1">
      <c r="A159" s="42"/>
      <c r="B159" s="42"/>
      <c r="C159" s="42"/>
      <c r="D159" s="42"/>
      <c r="E159" s="204"/>
      <c r="F159" s="205"/>
      <c r="G159" s="206"/>
      <c r="H159" s="42"/>
      <c r="I159" s="42"/>
      <c r="J159" s="164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</row>
    <row r="160" ht="15.75" customHeight="1">
      <c r="A160" s="42"/>
      <c r="B160" s="42"/>
      <c r="C160" s="42"/>
      <c r="D160" s="42"/>
      <c r="E160" s="204"/>
      <c r="F160" s="205"/>
      <c r="G160" s="206"/>
      <c r="H160" s="42"/>
      <c r="I160" s="42"/>
      <c r="J160" s="164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</row>
    <row r="161" ht="15.75" customHeight="1">
      <c r="A161" s="42"/>
      <c r="B161" s="42"/>
      <c r="C161" s="42"/>
      <c r="D161" s="42"/>
      <c r="E161" s="204"/>
      <c r="F161" s="205"/>
      <c r="G161" s="206"/>
      <c r="H161" s="42"/>
      <c r="I161" s="42"/>
      <c r="J161" s="164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</row>
    <row r="162" ht="15.75" customHeight="1">
      <c r="A162" s="42"/>
      <c r="B162" s="42"/>
      <c r="C162" s="42"/>
      <c r="D162" s="42"/>
      <c r="E162" s="204"/>
      <c r="F162" s="205"/>
      <c r="G162" s="206"/>
      <c r="H162" s="42"/>
      <c r="I162" s="42"/>
      <c r="J162" s="164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</row>
    <row r="163" ht="15.75" customHeight="1">
      <c r="A163" s="42"/>
      <c r="B163" s="42"/>
      <c r="C163" s="42"/>
      <c r="D163" s="42"/>
      <c r="E163" s="204"/>
      <c r="F163" s="205"/>
      <c r="G163" s="206"/>
      <c r="H163" s="42"/>
      <c r="I163" s="42"/>
      <c r="J163" s="164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</row>
    <row r="164" ht="15.75" customHeight="1">
      <c r="A164" s="42"/>
      <c r="B164" s="42"/>
      <c r="C164" s="42"/>
      <c r="D164" s="42"/>
      <c r="E164" s="204"/>
      <c r="F164" s="205"/>
      <c r="G164" s="206"/>
      <c r="H164" s="42"/>
      <c r="I164" s="42"/>
      <c r="J164" s="164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</row>
    <row r="165" ht="15.75" customHeight="1">
      <c r="A165" s="42"/>
      <c r="B165" s="42"/>
      <c r="C165" s="42"/>
      <c r="D165" s="42"/>
      <c r="E165" s="204"/>
      <c r="F165" s="205"/>
      <c r="G165" s="206"/>
      <c r="H165" s="42"/>
      <c r="I165" s="42"/>
      <c r="J165" s="164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</row>
    <row r="166" ht="15.75" customHeight="1">
      <c r="A166" s="42"/>
      <c r="B166" s="42"/>
      <c r="C166" s="42"/>
      <c r="D166" s="42"/>
      <c r="E166" s="204"/>
      <c r="F166" s="205"/>
      <c r="G166" s="206"/>
      <c r="H166" s="42"/>
      <c r="I166" s="42"/>
      <c r="J166" s="164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ht="15.75" customHeight="1">
      <c r="A167" s="42"/>
      <c r="B167" s="42"/>
      <c r="C167" s="42"/>
      <c r="D167" s="42"/>
      <c r="E167" s="204"/>
      <c r="F167" s="205"/>
      <c r="G167" s="206"/>
      <c r="H167" s="42"/>
      <c r="I167" s="42"/>
      <c r="J167" s="164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</row>
    <row r="168" ht="15.75" customHeight="1">
      <c r="A168" s="42"/>
      <c r="B168" s="42"/>
      <c r="C168" s="42"/>
      <c r="D168" s="42"/>
      <c r="E168" s="204"/>
      <c r="F168" s="205"/>
      <c r="G168" s="206"/>
      <c r="H168" s="42"/>
      <c r="I168" s="42"/>
      <c r="J168" s="164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</row>
    <row r="169" ht="15.75" customHeight="1">
      <c r="A169" s="42"/>
      <c r="B169" s="42"/>
      <c r="C169" s="42"/>
      <c r="D169" s="42"/>
      <c r="E169" s="204"/>
      <c r="F169" s="205"/>
      <c r="G169" s="206"/>
      <c r="H169" s="42"/>
      <c r="I169" s="42"/>
      <c r="J169" s="164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</row>
    <row r="170" ht="15.75" customHeight="1">
      <c r="A170" s="42"/>
      <c r="B170" s="42"/>
      <c r="C170" s="42"/>
      <c r="D170" s="42"/>
      <c r="E170" s="204"/>
      <c r="F170" s="205"/>
      <c r="G170" s="206"/>
      <c r="H170" s="42"/>
      <c r="I170" s="42"/>
      <c r="J170" s="164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</row>
    <row r="171" ht="15.75" customHeight="1">
      <c r="A171" s="42"/>
      <c r="B171" s="42"/>
      <c r="C171" s="42"/>
      <c r="D171" s="42"/>
      <c r="E171" s="204"/>
      <c r="F171" s="205"/>
      <c r="G171" s="206"/>
      <c r="H171" s="42"/>
      <c r="I171" s="42"/>
      <c r="J171" s="164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ht="15.75" customHeight="1">
      <c r="A172" s="42"/>
      <c r="B172" s="42"/>
      <c r="C172" s="42"/>
      <c r="D172" s="42"/>
      <c r="E172" s="204"/>
      <c r="F172" s="205"/>
      <c r="G172" s="206"/>
      <c r="H172" s="42"/>
      <c r="I172" s="42"/>
      <c r="J172" s="164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</row>
    <row r="173" ht="15.75" customHeight="1">
      <c r="A173" s="42"/>
      <c r="B173" s="42"/>
      <c r="C173" s="42"/>
      <c r="D173" s="42"/>
      <c r="E173" s="204"/>
      <c r="F173" s="205"/>
      <c r="G173" s="206"/>
      <c r="H173" s="42"/>
      <c r="I173" s="42"/>
      <c r="J173" s="164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</row>
    <row r="174" ht="15.75" customHeight="1">
      <c r="A174" s="42"/>
      <c r="B174" s="42"/>
      <c r="C174" s="42"/>
      <c r="D174" s="42"/>
      <c r="E174" s="204"/>
      <c r="F174" s="205"/>
      <c r="G174" s="206"/>
      <c r="H174" s="42"/>
      <c r="I174" s="42"/>
      <c r="J174" s="164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</row>
    <row r="175" ht="15.75" customHeight="1">
      <c r="A175" s="42"/>
      <c r="B175" s="42"/>
      <c r="C175" s="42"/>
      <c r="D175" s="42"/>
      <c r="E175" s="204"/>
      <c r="F175" s="205"/>
      <c r="G175" s="206"/>
      <c r="H175" s="42"/>
      <c r="I175" s="42"/>
      <c r="J175" s="164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</row>
    <row r="176" ht="15.75" customHeight="1">
      <c r="A176" s="42"/>
      <c r="B176" s="42"/>
      <c r="C176" s="42"/>
      <c r="D176" s="42"/>
      <c r="E176" s="204"/>
      <c r="F176" s="205"/>
      <c r="G176" s="206"/>
      <c r="H176" s="42"/>
      <c r="I176" s="42"/>
      <c r="J176" s="164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</row>
    <row r="177" ht="15.75" customHeight="1">
      <c r="A177" s="42"/>
      <c r="B177" s="42"/>
      <c r="C177" s="42"/>
      <c r="D177" s="42"/>
      <c r="E177" s="204"/>
      <c r="F177" s="205"/>
      <c r="G177" s="206"/>
      <c r="H177" s="42"/>
      <c r="I177" s="42"/>
      <c r="J177" s="164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</row>
    <row r="178" ht="15.75" customHeight="1">
      <c r="A178" s="42"/>
      <c r="B178" s="42"/>
      <c r="C178" s="42"/>
      <c r="D178" s="42"/>
      <c r="E178" s="204"/>
      <c r="F178" s="205"/>
      <c r="G178" s="206"/>
      <c r="H178" s="42"/>
      <c r="I178" s="42"/>
      <c r="J178" s="164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</row>
    <row r="179" ht="15.75" customHeight="1">
      <c r="A179" s="42"/>
      <c r="B179" s="42"/>
      <c r="C179" s="42"/>
      <c r="D179" s="42"/>
      <c r="E179" s="204"/>
      <c r="F179" s="205"/>
      <c r="G179" s="206"/>
      <c r="H179" s="42"/>
      <c r="I179" s="42"/>
      <c r="J179" s="164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</row>
    <row r="180" ht="15.75" customHeight="1">
      <c r="A180" s="42"/>
      <c r="B180" s="42"/>
      <c r="C180" s="42"/>
      <c r="D180" s="42"/>
      <c r="E180" s="204"/>
      <c r="F180" s="205"/>
      <c r="G180" s="206"/>
      <c r="H180" s="42"/>
      <c r="I180" s="42"/>
      <c r="J180" s="164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</row>
    <row r="181" ht="15.75" customHeight="1">
      <c r="A181" s="42"/>
      <c r="B181" s="42"/>
      <c r="C181" s="42"/>
      <c r="D181" s="42"/>
      <c r="E181" s="204"/>
      <c r="F181" s="205"/>
      <c r="G181" s="206"/>
      <c r="H181" s="42"/>
      <c r="I181" s="42"/>
      <c r="J181" s="164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</row>
    <row r="182" ht="15.75" customHeight="1">
      <c r="A182" s="42"/>
      <c r="B182" s="42"/>
      <c r="C182" s="42"/>
      <c r="D182" s="42"/>
      <c r="E182" s="204"/>
      <c r="F182" s="205"/>
      <c r="G182" s="206"/>
      <c r="H182" s="42"/>
      <c r="I182" s="42"/>
      <c r="J182" s="164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</row>
    <row r="183" ht="15.75" customHeight="1">
      <c r="A183" s="42"/>
      <c r="B183" s="42"/>
      <c r="C183" s="42"/>
      <c r="D183" s="42"/>
      <c r="E183" s="204"/>
      <c r="F183" s="205"/>
      <c r="G183" s="206"/>
      <c r="H183" s="42"/>
      <c r="I183" s="42"/>
      <c r="J183" s="164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</row>
    <row r="184" ht="15.75" customHeight="1">
      <c r="A184" s="42"/>
      <c r="B184" s="42"/>
      <c r="C184" s="42"/>
      <c r="D184" s="42"/>
      <c r="E184" s="204"/>
      <c r="F184" s="205"/>
      <c r="G184" s="206"/>
      <c r="H184" s="42"/>
      <c r="I184" s="42"/>
      <c r="J184" s="164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</row>
    <row r="185" ht="15.75" customHeight="1">
      <c r="A185" s="42"/>
      <c r="B185" s="42"/>
      <c r="C185" s="42"/>
      <c r="D185" s="42"/>
      <c r="E185" s="204"/>
      <c r="F185" s="205"/>
      <c r="G185" s="206"/>
      <c r="H185" s="42"/>
      <c r="I185" s="42"/>
      <c r="J185" s="164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</row>
    <row r="186" ht="15.75" customHeight="1">
      <c r="A186" s="42"/>
      <c r="B186" s="42"/>
      <c r="C186" s="42"/>
      <c r="D186" s="42"/>
      <c r="E186" s="204"/>
      <c r="F186" s="205"/>
      <c r="G186" s="206"/>
      <c r="H186" s="42"/>
      <c r="I186" s="42"/>
      <c r="J186" s="164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</row>
    <row r="187" ht="15.75" customHeight="1">
      <c r="A187" s="42"/>
      <c r="B187" s="42"/>
      <c r="C187" s="42"/>
      <c r="D187" s="42"/>
      <c r="E187" s="204"/>
      <c r="F187" s="205"/>
      <c r="G187" s="206"/>
      <c r="H187" s="42"/>
      <c r="I187" s="42"/>
      <c r="J187" s="164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</row>
    <row r="188" ht="15.75" customHeight="1">
      <c r="A188" s="42"/>
      <c r="B188" s="42"/>
      <c r="C188" s="42"/>
      <c r="D188" s="42"/>
      <c r="E188" s="204"/>
      <c r="F188" s="205"/>
      <c r="G188" s="206"/>
      <c r="H188" s="42"/>
      <c r="I188" s="42"/>
      <c r="J188" s="164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</row>
    <row r="189" ht="15.75" customHeight="1">
      <c r="A189" s="42"/>
      <c r="B189" s="42"/>
      <c r="C189" s="42"/>
      <c r="D189" s="42"/>
      <c r="E189" s="204"/>
      <c r="F189" s="205"/>
      <c r="G189" s="206"/>
      <c r="H189" s="42"/>
      <c r="I189" s="42"/>
      <c r="J189" s="164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</row>
    <row r="190" ht="15.75" customHeight="1">
      <c r="A190" s="42"/>
      <c r="B190" s="42"/>
      <c r="C190" s="42"/>
      <c r="D190" s="42"/>
      <c r="E190" s="204"/>
      <c r="F190" s="205"/>
      <c r="G190" s="206"/>
      <c r="H190" s="42"/>
      <c r="I190" s="42"/>
      <c r="J190" s="164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</row>
    <row r="191" ht="15.75" customHeight="1">
      <c r="A191" s="42"/>
      <c r="B191" s="42"/>
      <c r="C191" s="42"/>
      <c r="D191" s="42"/>
      <c r="E191" s="204"/>
      <c r="F191" s="205"/>
      <c r="G191" s="206"/>
      <c r="H191" s="42"/>
      <c r="I191" s="42"/>
      <c r="J191" s="164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</row>
    <row r="192" ht="15.75" customHeight="1">
      <c r="A192" s="42"/>
      <c r="B192" s="42"/>
      <c r="C192" s="42"/>
      <c r="D192" s="42"/>
      <c r="E192" s="204"/>
      <c r="F192" s="205"/>
      <c r="G192" s="206"/>
      <c r="H192" s="42"/>
      <c r="I192" s="42"/>
      <c r="J192" s="164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</row>
    <row r="193" ht="15.75" customHeight="1">
      <c r="A193" s="42"/>
      <c r="B193" s="42"/>
      <c r="C193" s="42"/>
      <c r="D193" s="42"/>
      <c r="E193" s="204"/>
      <c r="F193" s="205"/>
      <c r="G193" s="206"/>
      <c r="H193" s="42"/>
      <c r="I193" s="42"/>
      <c r="J193" s="164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</row>
    <row r="194" ht="15.75" customHeight="1">
      <c r="A194" s="42"/>
      <c r="B194" s="42"/>
      <c r="C194" s="42"/>
      <c r="D194" s="42"/>
      <c r="E194" s="204"/>
      <c r="F194" s="205"/>
      <c r="G194" s="206"/>
      <c r="H194" s="42"/>
      <c r="I194" s="42"/>
      <c r="J194" s="164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</row>
    <row r="195" ht="15.75" customHeight="1">
      <c r="A195" s="42"/>
      <c r="B195" s="42"/>
      <c r="C195" s="42"/>
      <c r="D195" s="42"/>
      <c r="E195" s="204"/>
      <c r="F195" s="205"/>
      <c r="G195" s="206"/>
      <c r="H195" s="42"/>
      <c r="I195" s="42"/>
      <c r="J195" s="164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</row>
    <row r="196" ht="15.75" customHeight="1">
      <c r="A196" s="42"/>
      <c r="B196" s="42"/>
      <c r="C196" s="42"/>
      <c r="D196" s="42"/>
      <c r="E196" s="204"/>
      <c r="F196" s="205"/>
      <c r="G196" s="206"/>
      <c r="H196" s="42"/>
      <c r="I196" s="42"/>
      <c r="J196" s="164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</row>
    <row r="197" ht="15.75" customHeight="1">
      <c r="A197" s="42"/>
      <c r="B197" s="42"/>
      <c r="C197" s="42"/>
      <c r="D197" s="42"/>
      <c r="E197" s="204"/>
      <c r="F197" s="205"/>
      <c r="G197" s="206"/>
      <c r="H197" s="42"/>
      <c r="I197" s="42"/>
      <c r="J197" s="164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</row>
    <row r="198" ht="15.75" customHeight="1">
      <c r="A198" s="42"/>
      <c r="B198" s="42"/>
      <c r="C198" s="42"/>
      <c r="D198" s="42"/>
      <c r="E198" s="204"/>
      <c r="F198" s="205"/>
      <c r="G198" s="206"/>
      <c r="H198" s="42"/>
      <c r="I198" s="42"/>
      <c r="J198" s="164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</row>
    <row r="199" ht="15.75" customHeight="1">
      <c r="A199" s="42"/>
      <c r="B199" s="42"/>
      <c r="C199" s="42"/>
      <c r="D199" s="42"/>
      <c r="E199" s="204"/>
      <c r="F199" s="205"/>
      <c r="G199" s="206"/>
      <c r="H199" s="42"/>
      <c r="I199" s="42"/>
      <c r="J199" s="164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</row>
    <row r="200" ht="15.75" customHeight="1">
      <c r="A200" s="42"/>
      <c r="B200" s="42"/>
      <c r="C200" s="42"/>
      <c r="D200" s="42"/>
      <c r="E200" s="204"/>
      <c r="F200" s="205"/>
      <c r="G200" s="206"/>
      <c r="H200" s="42"/>
      <c r="I200" s="42"/>
      <c r="J200" s="164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</row>
    <row r="201" ht="15.75" customHeight="1">
      <c r="A201" s="42"/>
      <c r="B201" s="42"/>
      <c r="C201" s="42"/>
      <c r="D201" s="42"/>
      <c r="E201" s="204"/>
      <c r="F201" s="205"/>
      <c r="G201" s="206"/>
      <c r="H201" s="42"/>
      <c r="I201" s="42"/>
      <c r="J201" s="164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</row>
    <row r="202" ht="15.75" customHeight="1">
      <c r="A202" s="42"/>
      <c r="B202" s="42"/>
      <c r="C202" s="42"/>
      <c r="D202" s="42"/>
      <c r="E202" s="204"/>
      <c r="F202" s="205"/>
      <c r="G202" s="206"/>
      <c r="H202" s="42"/>
      <c r="I202" s="42"/>
      <c r="J202" s="164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</row>
    <row r="203" ht="15.75" customHeight="1">
      <c r="A203" s="42"/>
      <c r="B203" s="42"/>
      <c r="C203" s="42"/>
      <c r="D203" s="42"/>
      <c r="E203" s="204"/>
      <c r="F203" s="205"/>
      <c r="G203" s="206"/>
      <c r="H203" s="42"/>
      <c r="I203" s="42"/>
      <c r="J203" s="164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</row>
    <row r="204" ht="15.75" customHeight="1">
      <c r="A204" s="42"/>
      <c r="B204" s="42"/>
      <c r="C204" s="42"/>
      <c r="D204" s="42"/>
      <c r="E204" s="204"/>
      <c r="F204" s="205"/>
      <c r="G204" s="206"/>
      <c r="H204" s="42"/>
      <c r="I204" s="42"/>
      <c r="J204" s="164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</row>
    <row r="205" ht="15.75" customHeight="1">
      <c r="A205" s="42"/>
      <c r="B205" s="42"/>
      <c r="C205" s="42"/>
      <c r="D205" s="42"/>
      <c r="E205" s="204"/>
      <c r="F205" s="205"/>
      <c r="G205" s="206"/>
      <c r="H205" s="42"/>
      <c r="I205" s="42"/>
      <c r="J205" s="164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</row>
    <row r="206" ht="15.75" customHeight="1">
      <c r="A206" s="42"/>
      <c r="B206" s="42"/>
      <c r="C206" s="42"/>
      <c r="D206" s="42"/>
      <c r="E206" s="204"/>
      <c r="F206" s="205"/>
      <c r="G206" s="206"/>
      <c r="H206" s="42"/>
      <c r="I206" s="42"/>
      <c r="J206" s="164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</row>
    <row r="207" ht="15.75" customHeight="1">
      <c r="A207" s="42"/>
      <c r="B207" s="42"/>
      <c r="C207" s="42"/>
      <c r="D207" s="42"/>
      <c r="E207" s="204"/>
      <c r="F207" s="205"/>
      <c r="G207" s="206"/>
      <c r="H207" s="42"/>
      <c r="I207" s="42"/>
      <c r="J207" s="164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</row>
    <row r="208" ht="15.75" customHeight="1">
      <c r="A208" s="42"/>
      <c r="B208" s="42"/>
      <c r="C208" s="42"/>
      <c r="D208" s="42"/>
      <c r="E208" s="204"/>
      <c r="F208" s="205"/>
      <c r="G208" s="206"/>
      <c r="H208" s="42"/>
      <c r="I208" s="42"/>
      <c r="J208" s="164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</row>
    <row r="209" ht="15.75" customHeight="1">
      <c r="A209" s="42"/>
      <c r="B209" s="42"/>
      <c r="C209" s="42"/>
      <c r="D209" s="42"/>
      <c r="E209" s="204"/>
      <c r="F209" s="205"/>
      <c r="G209" s="206"/>
      <c r="H209" s="42"/>
      <c r="I209" s="42"/>
      <c r="J209" s="164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</row>
    <row r="210" ht="15.75" customHeight="1">
      <c r="A210" s="42"/>
      <c r="B210" s="42"/>
      <c r="C210" s="42"/>
      <c r="D210" s="42"/>
      <c r="E210" s="204"/>
      <c r="F210" s="205"/>
      <c r="G210" s="206"/>
      <c r="H210" s="42"/>
      <c r="I210" s="42"/>
      <c r="J210" s="164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</row>
    <row r="211" ht="15.75" customHeight="1">
      <c r="A211" s="42"/>
      <c r="B211" s="42"/>
      <c r="C211" s="42"/>
      <c r="D211" s="42"/>
      <c r="E211" s="204"/>
      <c r="F211" s="205"/>
      <c r="G211" s="206"/>
      <c r="H211" s="42"/>
      <c r="I211" s="42"/>
      <c r="J211" s="164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</row>
    <row r="212" ht="15.75" customHeight="1">
      <c r="A212" s="42"/>
      <c r="B212" s="42"/>
      <c r="C212" s="42"/>
      <c r="D212" s="42"/>
      <c r="E212" s="204"/>
      <c r="F212" s="205"/>
      <c r="G212" s="206"/>
      <c r="H212" s="42"/>
      <c r="I212" s="42"/>
      <c r="J212" s="164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</row>
    <row r="213" ht="15.75" customHeight="1">
      <c r="A213" s="42"/>
      <c r="B213" s="42"/>
      <c r="C213" s="42"/>
      <c r="D213" s="42"/>
      <c r="E213" s="204"/>
      <c r="F213" s="205"/>
      <c r="G213" s="206"/>
      <c r="H213" s="42"/>
      <c r="I213" s="42"/>
      <c r="J213" s="164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</row>
    <row r="214" ht="15.75" customHeight="1">
      <c r="A214" s="42"/>
      <c r="B214" s="42"/>
      <c r="C214" s="42"/>
      <c r="D214" s="42"/>
      <c r="E214" s="204"/>
      <c r="F214" s="205"/>
      <c r="G214" s="206"/>
      <c r="H214" s="42"/>
      <c r="I214" s="42"/>
      <c r="J214" s="164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</row>
    <row r="215" ht="15.75" customHeight="1">
      <c r="A215" s="42"/>
      <c r="B215" s="42"/>
      <c r="C215" s="42"/>
      <c r="D215" s="42"/>
      <c r="E215" s="204"/>
      <c r="F215" s="205"/>
      <c r="G215" s="206"/>
      <c r="H215" s="42"/>
      <c r="I215" s="42"/>
      <c r="J215" s="164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</row>
    <row r="216" ht="15.75" customHeight="1">
      <c r="A216" s="42"/>
      <c r="B216" s="42"/>
      <c r="C216" s="42"/>
      <c r="D216" s="42"/>
      <c r="E216" s="204"/>
      <c r="F216" s="205"/>
      <c r="G216" s="206"/>
      <c r="H216" s="42"/>
      <c r="I216" s="42"/>
      <c r="J216" s="164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</row>
    <row r="217" ht="15.75" customHeight="1">
      <c r="A217" s="42"/>
      <c r="B217" s="42"/>
      <c r="C217" s="42"/>
      <c r="D217" s="42"/>
      <c r="E217" s="204"/>
      <c r="F217" s="205"/>
      <c r="G217" s="206"/>
      <c r="H217" s="42"/>
      <c r="I217" s="42"/>
      <c r="J217" s="164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</row>
    <row r="218" ht="15.75" customHeight="1">
      <c r="A218" s="42"/>
      <c r="B218" s="42"/>
      <c r="C218" s="42"/>
      <c r="D218" s="42"/>
      <c r="E218" s="204"/>
      <c r="F218" s="205"/>
      <c r="G218" s="206"/>
      <c r="H218" s="42"/>
      <c r="I218" s="42"/>
      <c r="J218" s="164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</row>
    <row r="219" ht="15.75" customHeight="1">
      <c r="A219" s="42"/>
      <c r="B219" s="42"/>
      <c r="C219" s="42"/>
      <c r="D219" s="42"/>
      <c r="E219" s="204"/>
      <c r="F219" s="205"/>
      <c r="G219" s="206"/>
      <c r="H219" s="42"/>
      <c r="I219" s="42"/>
      <c r="J219" s="164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</row>
    <row r="220" ht="15.75" customHeight="1">
      <c r="A220" s="42"/>
      <c r="B220" s="42"/>
      <c r="C220" s="42"/>
      <c r="D220" s="42"/>
      <c r="E220" s="204"/>
      <c r="F220" s="205"/>
      <c r="G220" s="206"/>
      <c r="H220" s="42"/>
      <c r="I220" s="42"/>
      <c r="J220" s="164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</row>
    <row r="221" ht="15.75" customHeight="1">
      <c r="A221" s="42"/>
      <c r="B221" s="42"/>
      <c r="C221" s="42"/>
      <c r="D221" s="42"/>
      <c r="E221" s="204"/>
      <c r="F221" s="205"/>
      <c r="G221" s="206"/>
      <c r="H221" s="42"/>
      <c r="I221" s="42"/>
      <c r="J221" s="164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</row>
    <row r="222" ht="15.75" customHeight="1">
      <c r="A222" s="42"/>
      <c r="B222" s="42"/>
      <c r="C222" s="42"/>
      <c r="D222" s="42"/>
      <c r="E222" s="204"/>
      <c r="F222" s="205"/>
      <c r="G222" s="206"/>
      <c r="H222" s="42"/>
      <c r="I222" s="42"/>
      <c r="J222" s="164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</row>
    <row r="223" ht="15.75" customHeight="1">
      <c r="A223" s="42"/>
      <c r="B223" s="42"/>
      <c r="C223" s="42"/>
      <c r="D223" s="42"/>
      <c r="E223" s="204"/>
      <c r="F223" s="205"/>
      <c r="G223" s="206"/>
      <c r="H223" s="42"/>
      <c r="I223" s="42"/>
      <c r="J223" s="164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</row>
    <row r="224" ht="15.75" customHeight="1">
      <c r="A224" s="42"/>
      <c r="B224" s="42"/>
      <c r="C224" s="42"/>
      <c r="D224" s="42"/>
      <c r="E224" s="204"/>
      <c r="F224" s="205"/>
      <c r="G224" s="206"/>
      <c r="H224" s="42"/>
      <c r="I224" s="42"/>
      <c r="J224" s="164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</row>
    <row r="225" ht="15.75" customHeight="1">
      <c r="A225" s="42"/>
      <c r="B225" s="42"/>
      <c r="C225" s="42"/>
      <c r="D225" s="42"/>
      <c r="E225" s="204"/>
      <c r="F225" s="205"/>
      <c r="G225" s="206"/>
      <c r="H225" s="42"/>
      <c r="I225" s="42"/>
      <c r="J225" s="164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</row>
    <row r="226" ht="15.75" customHeight="1">
      <c r="A226" s="42"/>
      <c r="B226" s="42"/>
      <c r="C226" s="42"/>
      <c r="D226" s="42"/>
      <c r="E226" s="204"/>
      <c r="F226" s="205"/>
      <c r="G226" s="206"/>
      <c r="H226" s="42"/>
      <c r="I226" s="42"/>
      <c r="J226" s="164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</row>
    <row r="227" ht="15.75" customHeight="1">
      <c r="A227" s="42"/>
      <c r="B227" s="42"/>
      <c r="C227" s="42"/>
      <c r="D227" s="42"/>
      <c r="E227" s="204"/>
      <c r="F227" s="205"/>
      <c r="G227" s="206"/>
      <c r="H227" s="42"/>
      <c r="I227" s="42"/>
      <c r="J227" s="164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</row>
    <row r="228" ht="15.75" customHeight="1">
      <c r="A228" s="42"/>
      <c r="B228" s="42"/>
      <c r="C228" s="42"/>
      <c r="D228" s="42"/>
      <c r="E228" s="204"/>
      <c r="F228" s="205"/>
      <c r="G228" s="206"/>
      <c r="H228" s="42"/>
      <c r="I228" s="42"/>
      <c r="J228" s="164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</row>
    <row r="229" ht="15.75" customHeight="1">
      <c r="A229" s="42"/>
      <c r="B229" s="42"/>
      <c r="C229" s="42"/>
      <c r="D229" s="42"/>
      <c r="E229" s="204"/>
      <c r="F229" s="205"/>
      <c r="G229" s="206"/>
      <c r="H229" s="42"/>
      <c r="I229" s="42"/>
      <c r="J229" s="164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</row>
    <row r="230" ht="15.75" customHeight="1">
      <c r="A230" s="42"/>
      <c r="B230" s="42"/>
      <c r="C230" s="42"/>
      <c r="D230" s="42"/>
      <c r="E230" s="204"/>
      <c r="F230" s="205"/>
      <c r="G230" s="206"/>
      <c r="H230" s="42"/>
      <c r="I230" s="42"/>
      <c r="J230" s="164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</row>
    <row r="231" ht="15.75" customHeight="1">
      <c r="A231" s="42"/>
      <c r="B231" s="42"/>
      <c r="C231" s="42"/>
      <c r="D231" s="42"/>
      <c r="E231" s="204"/>
      <c r="F231" s="205"/>
      <c r="G231" s="206"/>
      <c r="H231" s="42"/>
      <c r="I231" s="42"/>
      <c r="J231" s="164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</row>
    <row r="232" ht="15.75" customHeight="1">
      <c r="A232" s="42"/>
      <c r="B232" s="42"/>
      <c r="C232" s="42"/>
      <c r="D232" s="42"/>
      <c r="E232" s="204"/>
      <c r="F232" s="205"/>
      <c r="G232" s="206"/>
      <c r="H232" s="42"/>
      <c r="I232" s="42"/>
      <c r="J232" s="164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</row>
    <row r="233" ht="15.75" customHeight="1">
      <c r="A233" s="42"/>
      <c r="B233" s="42"/>
      <c r="C233" s="42"/>
      <c r="D233" s="42"/>
      <c r="E233" s="204"/>
      <c r="F233" s="205"/>
      <c r="G233" s="206"/>
      <c r="H233" s="42"/>
      <c r="I233" s="42"/>
      <c r="J233" s="164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</row>
    <row r="234" ht="15.75" customHeight="1">
      <c r="A234" s="42"/>
      <c r="B234" s="42"/>
      <c r="C234" s="42"/>
      <c r="D234" s="42"/>
      <c r="E234" s="204"/>
      <c r="F234" s="205"/>
      <c r="G234" s="206"/>
      <c r="H234" s="42"/>
      <c r="I234" s="42"/>
      <c r="J234" s="164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</row>
    <row r="235" ht="15.75" customHeight="1">
      <c r="A235" s="42"/>
      <c r="B235" s="42"/>
      <c r="C235" s="42"/>
      <c r="D235" s="42"/>
      <c r="E235" s="204"/>
      <c r="F235" s="205"/>
      <c r="G235" s="206"/>
      <c r="H235" s="42"/>
      <c r="I235" s="42"/>
      <c r="J235" s="164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</row>
    <row r="236" ht="15.75" customHeight="1">
      <c r="A236" s="42"/>
      <c r="B236" s="42"/>
      <c r="C236" s="42"/>
      <c r="D236" s="42"/>
      <c r="E236" s="204"/>
      <c r="F236" s="205"/>
      <c r="G236" s="206"/>
      <c r="H236" s="42"/>
      <c r="I236" s="42"/>
      <c r="J236" s="164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</row>
    <row r="237" ht="15.75" customHeight="1">
      <c r="A237" s="42"/>
      <c r="B237" s="42"/>
      <c r="C237" s="42"/>
      <c r="D237" s="42"/>
      <c r="E237" s="204"/>
      <c r="F237" s="205"/>
      <c r="G237" s="206"/>
      <c r="H237" s="42"/>
      <c r="I237" s="42"/>
      <c r="J237" s="164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</row>
    <row r="238" ht="15.75" customHeight="1">
      <c r="A238" s="42"/>
      <c r="B238" s="42"/>
      <c r="C238" s="42"/>
      <c r="D238" s="42"/>
      <c r="E238" s="204"/>
      <c r="F238" s="205"/>
      <c r="G238" s="206"/>
      <c r="H238" s="42"/>
      <c r="I238" s="42"/>
      <c r="J238" s="164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</row>
    <row r="239" ht="15.75" customHeight="1">
      <c r="A239" s="42"/>
      <c r="B239" s="42"/>
      <c r="C239" s="42"/>
      <c r="D239" s="42"/>
      <c r="E239" s="204"/>
      <c r="F239" s="205"/>
      <c r="G239" s="206"/>
      <c r="H239" s="42"/>
      <c r="I239" s="42"/>
      <c r="J239" s="164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</row>
    <row r="240" ht="15.75" customHeight="1">
      <c r="A240" s="42"/>
      <c r="B240" s="42"/>
      <c r="C240" s="42"/>
      <c r="D240" s="42"/>
      <c r="E240" s="204"/>
      <c r="F240" s="205"/>
      <c r="G240" s="206"/>
      <c r="H240" s="42"/>
      <c r="I240" s="42"/>
      <c r="J240" s="164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</row>
    <row r="241" ht="15.75" customHeight="1">
      <c r="A241" s="42"/>
      <c r="B241" s="42"/>
      <c r="C241" s="42"/>
      <c r="D241" s="42"/>
      <c r="E241" s="204"/>
      <c r="F241" s="205"/>
      <c r="G241" s="206"/>
      <c r="H241" s="42"/>
      <c r="I241" s="42"/>
      <c r="J241" s="164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</row>
    <row r="242" ht="15.75" customHeight="1">
      <c r="A242" s="42"/>
      <c r="B242" s="42"/>
      <c r="C242" s="42"/>
      <c r="D242" s="42"/>
      <c r="E242" s="204"/>
      <c r="F242" s="205"/>
      <c r="G242" s="206"/>
      <c r="H242" s="42"/>
      <c r="I242" s="42"/>
      <c r="J242" s="164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</row>
    <row r="243" ht="15.75" customHeight="1">
      <c r="A243" s="42"/>
      <c r="B243" s="42"/>
      <c r="C243" s="42"/>
      <c r="D243" s="42"/>
      <c r="E243" s="204"/>
      <c r="F243" s="205"/>
      <c r="G243" s="206"/>
      <c r="H243" s="42"/>
      <c r="I243" s="42"/>
      <c r="J243" s="164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</row>
    <row r="244" ht="15.75" customHeight="1">
      <c r="A244" s="42"/>
      <c r="B244" s="42"/>
      <c r="C244" s="42"/>
      <c r="D244" s="42"/>
      <c r="E244" s="204"/>
      <c r="F244" s="205"/>
      <c r="G244" s="206"/>
      <c r="H244" s="42"/>
      <c r="I244" s="42"/>
      <c r="J244" s="164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</row>
    <row r="245" ht="15.75" customHeight="1">
      <c r="A245" s="42"/>
      <c r="B245" s="42"/>
      <c r="C245" s="42"/>
      <c r="D245" s="42"/>
      <c r="E245" s="204"/>
      <c r="F245" s="205"/>
      <c r="G245" s="206"/>
      <c r="H245" s="42"/>
      <c r="I245" s="42"/>
      <c r="J245" s="164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</row>
    <row r="246" ht="15.75" customHeight="1">
      <c r="A246" s="42"/>
      <c r="B246" s="42"/>
      <c r="C246" s="42"/>
      <c r="D246" s="42"/>
      <c r="E246" s="204"/>
      <c r="F246" s="205"/>
      <c r="G246" s="206"/>
      <c r="H246" s="42"/>
      <c r="I246" s="42"/>
      <c r="J246" s="164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</row>
    <row r="247" ht="15.75" customHeight="1">
      <c r="A247" s="42"/>
      <c r="B247" s="42"/>
      <c r="C247" s="42"/>
      <c r="D247" s="42"/>
      <c r="E247" s="204"/>
      <c r="F247" s="205"/>
      <c r="G247" s="206"/>
      <c r="H247" s="42"/>
      <c r="I247" s="42"/>
      <c r="J247" s="164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</row>
    <row r="248" ht="15.75" customHeight="1">
      <c r="A248" s="42"/>
      <c r="B248" s="42"/>
      <c r="C248" s="42"/>
      <c r="D248" s="42"/>
      <c r="E248" s="204"/>
      <c r="F248" s="205"/>
      <c r="G248" s="206"/>
      <c r="H248" s="42"/>
      <c r="I248" s="42"/>
      <c r="J248" s="164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</row>
    <row r="249" ht="15.75" customHeight="1">
      <c r="A249" s="42"/>
      <c r="B249" s="42"/>
      <c r="C249" s="42"/>
      <c r="D249" s="42"/>
      <c r="E249" s="204"/>
      <c r="F249" s="205"/>
      <c r="G249" s="206"/>
      <c r="H249" s="42"/>
      <c r="I249" s="42"/>
      <c r="J249" s="164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</row>
    <row r="250" ht="15.75" customHeight="1">
      <c r="A250" s="42"/>
      <c r="B250" s="42"/>
      <c r="C250" s="42"/>
      <c r="D250" s="42"/>
      <c r="E250" s="204"/>
      <c r="F250" s="205"/>
      <c r="G250" s="206"/>
      <c r="H250" s="42"/>
      <c r="I250" s="42"/>
      <c r="J250" s="164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</row>
    <row r="251" ht="15.75" customHeight="1">
      <c r="A251" s="42"/>
      <c r="B251" s="42"/>
      <c r="C251" s="42"/>
      <c r="D251" s="42"/>
      <c r="E251" s="204"/>
      <c r="F251" s="205"/>
      <c r="G251" s="206"/>
      <c r="H251" s="42"/>
      <c r="I251" s="42"/>
      <c r="J251" s="164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</row>
    <row r="252" ht="15.75" customHeight="1">
      <c r="A252" s="42"/>
      <c r="B252" s="42"/>
      <c r="C252" s="42"/>
      <c r="D252" s="42"/>
      <c r="E252" s="204"/>
      <c r="F252" s="205"/>
      <c r="G252" s="206"/>
      <c r="H252" s="42"/>
      <c r="I252" s="42"/>
      <c r="J252" s="164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</row>
    <row r="253" ht="15.75" customHeight="1">
      <c r="A253" s="42"/>
      <c r="B253" s="42"/>
      <c r="C253" s="42"/>
      <c r="D253" s="42"/>
      <c r="E253" s="204"/>
      <c r="F253" s="205"/>
      <c r="G253" s="206"/>
      <c r="H253" s="42"/>
      <c r="I253" s="42"/>
      <c r="J253" s="164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</row>
    <row r="254" ht="15.75" customHeight="1">
      <c r="A254" s="42"/>
      <c r="B254" s="42"/>
      <c r="C254" s="42"/>
      <c r="D254" s="42"/>
      <c r="E254" s="204"/>
      <c r="F254" s="205"/>
      <c r="G254" s="206"/>
      <c r="H254" s="42"/>
      <c r="I254" s="42"/>
      <c r="J254" s="164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</row>
    <row r="255" ht="15.75" customHeight="1">
      <c r="A255" s="42"/>
      <c r="B255" s="42"/>
      <c r="C255" s="42"/>
      <c r="D255" s="42"/>
      <c r="E255" s="204"/>
      <c r="F255" s="205"/>
      <c r="G255" s="206"/>
      <c r="H255" s="42"/>
      <c r="I255" s="42"/>
      <c r="J255" s="164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</row>
    <row r="256" ht="15.75" customHeight="1">
      <c r="A256" s="42"/>
      <c r="B256" s="42"/>
      <c r="C256" s="42"/>
      <c r="D256" s="42"/>
      <c r="E256" s="204"/>
      <c r="F256" s="205"/>
      <c r="G256" s="206"/>
      <c r="H256" s="42"/>
      <c r="I256" s="42"/>
      <c r="J256" s="164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</row>
    <row r="257" ht="15.75" customHeight="1">
      <c r="A257" s="42"/>
      <c r="B257" s="42"/>
      <c r="C257" s="42"/>
      <c r="D257" s="42"/>
      <c r="E257" s="204"/>
      <c r="F257" s="205"/>
      <c r="G257" s="206"/>
      <c r="H257" s="42"/>
      <c r="I257" s="42"/>
      <c r="J257" s="164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</row>
    <row r="258" ht="15.75" customHeight="1">
      <c r="A258" s="42"/>
      <c r="B258" s="42"/>
      <c r="C258" s="42"/>
      <c r="D258" s="42"/>
      <c r="E258" s="204"/>
      <c r="F258" s="205"/>
      <c r="G258" s="206"/>
      <c r="H258" s="42"/>
      <c r="I258" s="42"/>
      <c r="J258" s="164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</row>
    <row r="259" ht="15.75" customHeight="1">
      <c r="A259" s="42"/>
      <c r="B259" s="42"/>
      <c r="C259" s="42"/>
      <c r="D259" s="42"/>
      <c r="E259" s="204"/>
      <c r="F259" s="205"/>
      <c r="G259" s="206"/>
      <c r="H259" s="42"/>
      <c r="I259" s="42"/>
      <c r="J259" s="164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</row>
    <row r="260" ht="15.75" customHeight="1">
      <c r="A260" s="42"/>
      <c r="B260" s="42"/>
      <c r="C260" s="42"/>
      <c r="D260" s="42"/>
      <c r="E260" s="204"/>
      <c r="F260" s="205"/>
      <c r="G260" s="206"/>
      <c r="H260" s="42"/>
      <c r="I260" s="42"/>
      <c r="J260" s="164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</row>
    <row r="261" ht="15.75" customHeight="1">
      <c r="A261" s="42"/>
      <c r="B261" s="42"/>
      <c r="C261" s="42"/>
      <c r="D261" s="42"/>
      <c r="E261" s="204"/>
      <c r="F261" s="205"/>
      <c r="G261" s="206"/>
      <c r="H261" s="42"/>
      <c r="I261" s="42"/>
      <c r="J261" s="164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</row>
    <row r="262" ht="15.75" customHeight="1">
      <c r="A262" s="42"/>
      <c r="B262" s="42"/>
      <c r="C262" s="42"/>
      <c r="D262" s="42"/>
      <c r="E262" s="204"/>
      <c r="F262" s="205"/>
      <c r="G262" s="206"/>
      <c r="H262" s="42"/>
      <c r="I262" s="42"/>
      <c r="J262" s="164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</row>
    <row r="263" ht="15.75" customHeight="1">
      <c r="A263" s="42"/>
      <c r="B263" s="42"/>
      <c r="C263" s="42"/>
      <c r="D263" s="42"/>
      <c r="E263" s="204"/>
      <c r="F263" s="205"/>
      <c r="G263" s="206"/>
      <c r="H263" s="42"/>
      <c r="I263" s="42"/>
      <c r="J263" s="164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</row>
    <row r="264" ht="15.75" customHeight="1">
      <c r="A264" s="42"/>
      <c r="B264" s="42"/>
      <c r="C264" s="42"/>
      <c r="D264" s="42"/>
      <c r="E264" s="204"/>
      <c r="F264" s="205"/>
      <c r="G264" s="206"/>
      <c r="H264" s="42"/>
      <c r="I264" s="42"/>
      <c r="J264" s="164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</row>
    <row r="265" ht="15.75" customHeight="1">
      <c r="A265" s="42"/>
      <c r="B265" s="42"/>
      <c r="C265" s="42"/>
      <c r="D265" s="42"/>
      <c r="E265" s="204"/>
      <c r="F265" s="205"/>
      <c r="G265" s="206"/>
      <c r="H265" s="42"/>
      <c r="I265" s="42"/>
      <c r="J265" s="164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</row>
    <row r="266" ht="15.75" customHeight="1">
      <c r="A266" s="42"/>
      <c r="B266" s="42"/>
      <c r="C266" s="42"/>
      <c r="D266" s="42"/>
      <c r="E266" s="204"/>
      <c r="F266" s="205"/>
      <c r="G266" s="206"/>
      <c r="H266" s="42"/>
      <c r="I266" s="42"/>
      <c r="J266" s="164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</row>
    <row r="267" ht="15.75" customHeight="1">
      <c r="A267" s="42"/>
      <c r="B267" s="42"/>
      <c r="C267" s="42"/>
      <c r="D267" s="42"/>
      <c r="E267" s="204"/>
      <c r="F267" s="205"/>
      <c r="G267" s="206"/>
      <c r="H267" s="42"/>
      <c r="I267" s="42"/>
      <c r="J267" s="164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</row>
    <row r="268" ht="15.75" customHeight="1">
      <c r="A268" s="42"/>
      <c r="B268" s="42"/>
      <c r="C268" s="42"/>
      <c r="D268" s="42"/>
      <c r="E268" s="204"/>
      <c r="F268" s="205"/>
      <c r="G268" s="206"/>
      <c r="H268" s="42"/>
      <c r="I268" s="42"/>
      <c r="J268" s="164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</row>
    <row r="269" ht="15.75" customHeight="1">
      <c r="A269" s="42"/>
      <c r="B269" s="42"/>
      <c r="C269" s="42"/>
      <c r="D269" s="42"/>
      <c r="E269" s="204"/>
      <c r="F269" s="205"/>
      <c r="G269" s="206"/>
      <c r="H269" s="42"/>
      <c r="I269" s="42"/>
      <c r="J269" s="164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</row>
    <row r="270" ht="15.75" customHeight="1">
      <c r="A270" s="42"/>
      <c r="B270" s="42"/>
      <c r="C270" s="42"/>
      <c r="D270" s="42"/>
      <c r="E270" s="204"/>
      <c r="F270" s="205"/>
      <c r="G270" s="206"/>
      <c r="H270" s="42"/>
      <c r="I270" s="42"/>
      <c r="J270" s="164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</row>
    <row r="271" ht="15.75" customHeight="1">
      <c r="A271" s="42"/>
      <c r="B271" s="42"/>
      <c r="C271" s="42"/>
      <c r="D271" s="42"/>
      <c r="E271" s="204"/>
      <c r="F271" s="205"/>
      <c r="G271" s="206"/>
      <c r="H271" s="42"/>
      <c r="I271" s="42"/>
      <c r="J271" s="164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</row>
    <row r="272" ht="15.75" customHeight="1">
      <c r="A272" s="42"/>
      <c r="B272" s="42"/>
      <c r="C272" s="42"/>
      <c r="D272" s="42"/>
      <c r="E272" s="204"/>
      <c r="F272" s="205"/>
      <c r="G272" s="206"/>
      <c r="H272" s="42"/>
      <c r="I272" s="42"/>
      <c r="J272" s="164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</row>
    <row r="273" ht="15.75" customHeight="1">
      <c r="A273" s="42"/>
      <c r="B273" s="42"/>
      <c r="C273" s="42"/>
      <c r="D273" s="42"/>
      <c r="E273" s="204"/>
      <c r="F273" s="205"/>
      <c r="G273" s="206"/>
      <c r="H273" s="42"/>
      <c r="I273" s="42"/>
      <c r="J273" s="164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</row>
    <row r="274" ht="15.75" customHeight="1">
      <c r="A274" s="42"/>
      <c r="B274" s="42"/>
      <c r="C274" s="42"/>
      <c r="D274" s="42"/>
      <c r="E274" s="204"/>
      <c r="F274" s="205"/>
      <c r="G274" s="206"/>
      <c r="H274" s="42"/>
      <c r="I274" s="42"/>
      <c r="J274" s="164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</row>
    <row r="275" ht="15.75" customHeight="1">
      <c r="A275" s="42"/>
      <c r="B275" s="42"/>
      <c r="C275" s="42"/>
      <c r="D275" s="42"/>
      <c r="E275" s="204"/>
      <c r="F275" s="205"/>
      <c r="G275" s="206"/>
      <c r="H275" s="42"/>
      <c r="I275" s="42"/>
      <c r="J275" s="164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</row>
    <row r="276" ht="15.75" customHeight="1">
      <c r="A276" s="42"/>
      <c r="B276" s="42"/>
      <c r="C276" s="42"/>
      <c r="D276" s="42"/>
      <c r="E276" s="204"/>
      <c r="F276" s="205"/>
      <c r="G276" s="206"/>
      <c r="H276" s="42"/>
      <c r="I276" s="42"/>
      <c r="J276" s="164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</row>
    <row r="277" ht="15.75" customHeight="1">
      <c r="A277" s="42"/>
      <c r="B277" s="42"/>
      <c r="C277" s="42"/>
      <c r="D277" s="42"/>
      <c r="E277" s="204"/>
      <c r="F277" s="205"/>
      <c r="G277" s="206"/>
      <c r="H277" s="42"/>
      <c r="I277" s="42"/>
      <c r="J277" s="164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</row>
    <row r="278" ht="15.75" customHeight="1">
      <c r="A278" s="42"/>
      <c r="B278" s="42"/>
      <c r="C278" s="42"/>
      <c r="D278" s="42"/>
      <c r="E278" s="204"/>
      <c r="F278" s="205"/>
      <c r="G278" s="206"/>
      <c r="H278" s="42"/>
      <c r="I278" s="42"/>
      <c r="J278" s="164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</row>
    <row r="279" ht="15.75" customHeight="1">
      <c r="A279" s="42"/>
      <c r="B279" s="42"/>
      <c r="C279" s="42"/>
      <c r="D279" s="42"/>
      <c r="E279" s="204"/>
      <c r="F279" s="205"/>
      <c r="G279" s="206"/>
      <c r="H279" s="42"/>
      <c r="I279" s="42"/>
      <c r="J279" s="164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</row>
    <row r="280" ht="15.75" customHeight="1">
      <c r="A280" s="42"/>
      <c r="B280" s="42"/>
      <c r="C280" s="42"/>
      <c r="D280" s="42"/>
      <c r="E280" s="204"/>
      <c r="F280" s="205"/>
      <c r="G280" s="206"/>
      <c r="H280" s="42"/>
      <c r="I280" s="42"/>
      <c r="J280" s="164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</row>
    <row r="281" ht="15.75" customHeight="1">
      <c r="A281" s="42"/>
      <c r="B281" s="42"/>
      <c r="C281" s="42"/>
      <c r="D281" s="42"/>
      <c r="E281" s="204"/>
      <c r="F281" s="205"/>
      <c r="G281" s="206"/>
      <c r="H281" s="42"/>
      <c r="I281" s="42"/>
      <c r="J281" s="164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</row>
    <row r="282" ht="15.75" customHeight="1">
      <c r="A282" s="42"/>
      <c r="B282" s="42"/>
      <c r="C282" s="42"/>
      <c r="D282" s="42"/>
      <c r="E282" s="204"/>
      <c r="F282" s="205"/>
      <c r="G282" s="206"/>
      <c r="H282" s="42"/>
      <c r="I282" s="42"/>
      <c r="J282" s="164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</row>
    <row r="283" ht="15.75" customHeight="1">
      <c r="A283" s="42"/>
      <c r="B283" s="42"/>
      <c r="C283" s="42"/>
      <c r="D283" s="42"/>
      <c r="E283" s="204"/>
      <c r="F283" s="205"/>
      <c r="G283" s="206"/>
      <c r="H283" s="42"/>
      <c r="I283" s="42"/>
      <c r="J283" s="164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</row>
    <row r="284" ht="15.75" customHeight="1">
      <c r="A284" s="42"/>
      <c r="B284" s="42"/>
      <c r="C284" s="42"/>
      <c r="D284" s="42"/>
      <c r="E284" s="204"/>
      <c r="F284" s="205"/>
      <c r="G284" s="206"/>
      <c r="H284" s="42"/>
      <c r="I284" s="42"/>
      <c r="J284" s="164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</row>
    <row r="285" ht="15.75" customHeight="1">
      <c r="A285" s="42"/>
      <c r="B285" s="42"/>
      <c r="C285" s="42"/>
      <c r="D285" s="42"/>
      <c r="E285" s="204"/>
      <c r="F285" s="205"/>
      <c r="G285" s="206"/>
      <c r="H285" s="42"/>
      <c r="I285" s="42"/>
      <c r="J285" s="164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</row>
    <row r="286" ht="15.75" customHeight="1">
      <c r="A286" s="42"/>
      <c r="B286" s="42"/>
      <c r="C286" s="42"/>
      <c r="D286" s="42"/>
      <c r="E286" s="204"/>
      <c r="F286" s="205"/>
      <c r="G286" s="206"/>
      <c r="H286" s="42"/>
      <c r="I286" s="42"/>
      <c r="J286" s="164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</row>
    <row r="287" ht="15.75" customHeight="1">
      <c r="A287" s="42"/>
      <c r="B287" s="42"/>
      <c r="C287" s="42"/>
      <c r="D287" s="42"/>
      <c r="E287" s="204"/>
      <c r="F287" s="205"/>
      <c r="G287" s="206"/>
      <c r="H287" s="42"/>
      <c r="I287" s="42"/>
      <c r="J287" s="164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</row>
    <row r="288" ht="15.75" customHeight="1">
      <c r="A288" s="42"/>
      <c r="B288" s="42"/>
      <c r="C288" s="42"/>
      <c r="D288" s="42"/>
      <c r="E288" s="204"/>
      <c r="F288" s="205"/>
      <c r="G288" s="206"/>
      <c r="H288" s="42"/>
      <c r="I288" s="42"/>
      <c r="J288" s="164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</row>
    <row r="289" ht="15.75" customHeight="1">
      <c r="A289" s="42"/>
      <c r="B289" s="42"/>
      <c r="C289" s="42"/>
      <c r="D289" s="42"/>
      <c r="E289" s="204"/>
      <c r="F289" s="205"/>
      <c r="G289" s="206"/>
      <c r="H289" s="42"/>
      <c r="I289" s="42"/>
      <c r="J289" s="164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</row>
    <row r="290" ht="15.75" customHeight="1">
      <c r="A290" s="42"/>
      <c r="B290" s="42"/>
      <c r="C290" s="42"/>
      <c r="D290" s="42"/>
      <c r="E290" s="204"/>
      <c r="F290" s="205"/>
      <c r="G290" s="206"/>
      <c r="H290" s="42"/>
      <c r="I290" s="42"/>
      <c r="J290" s="164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</row>
    <row r="291" ht="15.75" customHeight="1">
      <c r="A291" s="42"/>
      <c r="B291" s="42"/>
      <c r="C291" s="42"/>
      <c r="D291" s="42"/>
      <c r="E291" s="204"/>
      <c r="F291" s="205"/>
      <c r="G291" s="206"/>
      <c r="H291" s="42"/>
      <c r="I291" s="42"/>
      <c r="J291" s="164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</row>
    <row r="292" ht="15.75" customHeight="1">
      <c r="A292" s="42"/>
      <c r="B292" s="42"/>
      <c r="C292" s="42"/>
      <c r="D292" s="42"/>
      <c r="E292" s="204"/>
      <c r="F292" s="205"/>
      <c r="G292" s="206"/>
      <c r="H292" s="42"/>
      <c r="I292" s="42"/>
      <c r="J292" s="164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</row>
    <row r="293" ht="15.75" customHeight="1">
      <c r="A293" s="42"/>
      <c r="B293" s="42"/>
      <c r="C293" s="42"/>
      <c r="D293" s="42"/>
      <c r="E293" s="204"/>
      <c r="F293" s="205"/>
      <c r="G293" s="206"/>
      <c r="H293" s="42"/>
      <c r="I293" s="42"/>
      <c r="J293" s="164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</row>
    <row r="294" ht="15.75" customHeight="1">
      <c r="A294" s="42"/>
      <c r="B294" s="42"/>
      <c r="C294" s="42"/>
      <c r="D294" s="42"/>
      <c r="E294" s="204"/>
      <c r="F294" s="205"/>
      <c r="G294" s="206"/>
      <c r="H294" s="42"/>
      <c r="I294" s="42"/>
      <c r="J294" s="164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</row>
    <row r="295" ht="15.75" customHeight="1">
      <c r="A295" s="42"/>
      <c r="B295" s="42"/>
      <c r="C295" s="42"/>
      <c r="D295" s="42"/>
      <c r="E295" s="204"/>
      <c r="F295" s="205"/>
      <c r="G295" s="206"/>
      <c r="H295" s="42"/>
      <c r="I295" s="42"/>
      <c r="J295" s="164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</row>
    <row r="296" ht="15.75" customHeight="1">
      <c r="A296" s="42"/>
      <c r="B296" s="42"/>
      <c r="C296" s="42"/>
      <c r="D296" s="42"/>
      <c r="E296" s="204"/>
      <c r="F296" s="205"/>
      <c r="G296" s="206"/>
      <c r="H296" s="42"/>
      <c r="I296" s="42"/>
      <c r="J296" s="164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</row>
    <row r="297" ht="15.75" customHeight="1">
      <c r="A297" s="42"/>
      <c r="B297" s="42"/>
      <c r="C297" s="42"/>
      <c r="D297" s="42"/>
      <c r="E297" s="204"/>
      <c r="F297" s="205"/>
      <c r="G297" s="206"/>
      <c r="H297" s="42"/>
      <c r="I297" s="42"/>
      <c r="J297" s="164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</row>
    <row r="298" ht="15.75" customHeight="1">
      <c r="A298" s="42"/>
      <c r="B298" s="42"/>
      <c r="C298" s="42"/>
      <c r="D298" s="42"/>
      <c r="E298" s="204"/>
      <c r="F298" s="205"/>
      <c r="G298" s="206"/>
      <c r="H298" s="42"/>
      <c r="I298" s="42"/>
      <c r="J298" s="164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</row>
    <row r="299" ht="15.75" customHeight="1">
      <c r="A299" s="42"/>
      <c r="B299" s="42"/>
      <c r="C299" s="42"/>
      <c r="D299" s="42"/>
      <c r="E299" s="204"/>
      <c r="F299" s="205"/>
      <c r="G299" s="206"/>
      <c r="H299" s="42"/>
      <c r="I299" s="42"/>
      <c r="J299" s="164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</row>
    <row r="300" ht="15.75" customHeight="1">
      <c r="A300" s="42"/>
      <c r="B300" s="42"/>
      <c r="C300" s="42"/>
      <c r="D300" s="42"/>
      <c r="E300" s="204"/>
      <c r="F300" s="205"/>
      <c r="G300" s="206"/>
      <c r="H300" s="42"/>
      <c r="I300" s="42"/>
      <c r="J300" s="164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</row>
    <row r="301" ht="15.75" customHeight="1">
      <c r="A301" s="42"/>
      <c r="B301" s="42"/>
      <c r="C301" s="42"/>
      <c r="D301" s="42"/>
      <c r="E301" s="204"/>
      <c r="F301" s="205"/>
      <c r="G301" s="206"/>
      <c r="H301" s="42"/>
      <c r="I301" s="42"/>
      <c r="J301" s="164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</row>
    <row r="302" ht="15.75" customHeight="1">
      <c r="A302" s="42"/>
      <c r="B302" s="42"/>
      <c r="C302" s="42"/>
      <c r="D302" s="42"/>
      <c r="E302" s="204"/>
      <c r="F302" s="205"/>
      <c r="G302" s="206"/>
      <c r="H302" s="42"/>
      <c r="I302" s="42"/>
      <c r="J302" s="164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</row>
    <row r="303" ht="15.75" customHeight="1">
      <c r="A303" s="42"/>
      <c r="B303" s="42"/>
      <c r="C303" s="42"/>
      <c r="D303" s="42"/>
      <c r="E303" s="204"/>
      <c r="F303" s="205"/>
      <c r="G303" s="206"/>
      <c r="H303" s="42"/>
      <c r="I303" s="42"/>
      <c r="J303" s="164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</row>
    <row r="304" ht="15.75" customHeight="1">
      <c r="A304" s="42"/>
      <c r="B304" s="42"/>
      <c r="C304" s="42"/>
      <c r="D304" s="42"/>
      <c r="E304" s="204"/>
      <c r="F304" s="205"/>
      <c r="G304" s="206"/>
      <c r="H304" s="42"/>
      <c r="I304" s="42"/>
      <c r="J304" s="164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</row>
    <row r="305" ht="15.75" customHeight="1">
      <c r="A305" s="42"/>
      <c r="B305" s="42"/>
      <c r="C305" s="42"/>
      <c r="D305" s="42"/>
      <c r="E305" s="204"/>
      <c r="F305" s="205"/>
      <c r="G305" s="206"/>
      <c r="H305" s="42"/>
      <c r="I305" s="42"/>
      <c r="J305" s="164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</row>
    <row r="306" ht="15.75" customHeight="1">
      <c r="A306" s="42"/>
      <c r="B306" s="42"/>
      <c r="C306" s="42"/>
      <c r="D306" s="42"/>
      <c r="E306" s="204"/>
      <c r="F306" s="205"/>
      <c r="G306" s="206"/>
      <c r="H306" s="42"/>
      <c r="I306" s="42"/>
      <c r="J306" s="164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</row>
    <row r="307" ht="15.75" customHeight="1">
      <c r="A307" s="42"/>
      <c r="B307" s="42"/>
      <c r="C307" s="42"/>
      <c r="D307" s="42"/>
      <c r="E307" s="204"/>
      <c r="F307" s="205"/>
      <c r="G307" s="206"/>
      <c r="H307" s="42"/>
      <c r="I307" s="42"/>
      <c r="J307" s="164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</row>
    <row r="308" ht="15.75" customHeight="1">
      <c r="A308" s="42"/>
      <c r="B308" s="42"/>
      <c r="C308" s="42"/>
      <c r="D308" s="42"/>
      <c r="E308" s="204"/>
      <c r="F308" s="205"/>
      <c r="G308" s="206"/>
      <c r="H308" s="42"/>
      <c r="I308" s="42"/>
      <c r="J308" s="164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</row>
    <row r="309" ht="15.75" customHeight="1">
      <c r="A309" s="42"/>
      <c r="B309" s="42"/>
      <c r="C309" s="42"/>
      <c r="D309" s="42"/>
      <c r="E309" s="204"/>
      <c r="F309" s="205"/>
      <c r="G309" s="206"/>
      <c r="H309" s="42"/>
      <c r="I309" s="42"/>
      <c r="J309" s="164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</row>
    <row r="310" ht="15.75" customHeight="1">
      <c r="A310" s="42"/>
      <c r="B310" s="42"/>
      <c r="C310" s="42"/>
      <c r="D310" s="42"/>
      <c r="E310" s="204"/>
      <c r="F310" s="205"/>
      <c r="G310" s="206"/>
      <c r="H310" s="42"/>
      <c r="I310" s="42"/>
      <c r="J310" s="164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</row>
    <row r="311" ht="15.75" customHeight="1">
      <c r="A311" s="42"/>
      <c r="B311" s="42"/>
      <c r="C311" s="42"/>
      <c r="D311" s="42"/>
      <c r="E311" s="204"/>
      <c r="F311" s="205"/>
      <c r="G311" s="206"/>
      <c r="H311" s="42"/>
      <c r="I311" s="42"/>
      <c r="J311" s="164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</row>
    <row r="312" ht="15.75" customHeight="1">
      <c r="A312" s="42"/>
      <c r="B312" s="42"/>
      <c r="C312" s="42"/>
      <c r="D312" s="42"/>
      <c r="E312" s="204"/>
      <c r="F312" s="205"/>
      <c r="G312" s="206"/>
      <c r="H312" s="42"/>
      <c r="I312" s="42"/>
      <c r="J312" s="164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</row>
    <row r="313" ht="15.75" customHeight="1">
      <c r="A313" s="42"/>
      <c r="B313" s="42"/>
      <c r="C313" s="42"/>
      <c r="D313" s="42"/>
      <c r="E313" s="204"/>
      <c r="F313" s="205"/>
      <c r="G313" s="206"/>
      <c r="H313" s="42"/>
      <c r="I313" s="42"/>
      <c r="J313" s="164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</row>
    <row r="314" ht="15.75" customHeight="1">
      <c r="A314" s="42"/>
      <c r="B314" s="42"/>
      <c r="C314" s="42"/>
      <c r="D314" s="42"/>
      <c r="E314" s="204"/>
      <c r="F314" s="205"/>
      <c r="G314" s="206"/>
      <c r="H314" s="42"/>
      <c r="I314" s="42"/>
      <c r="J314" s="164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</row>
    <row r="315" ht="15.75" customHeight="1">
      <c r="A315" s="42"/>
      <c r="B315" s="42"/>
      <c r="C315" s="42"/>
      <c r="D315" s="42"/>
      <c r="E315" s="204"/>
      <c r="F315" s="205"/>
      <c r="G315" s="206"/>
      <c r="H315" s="42"/>
      <c r="I315" s="42"/>
      <c r="J315" s="164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</row>
    <row r="316" ht="15.75" customHeight="1">
      <c r="A316" s="42"/>
      <c r="B316" s="42"/>
      <c r="C316" s="42"/>
      <c r="D316" s="42"/>
      <c r="E316" s="204"/>
      <c r="F316" s="205"/>
      <c r="G316" s="206"/>
      <c r="H316" s="42"/>
      <c r="I316" s="42"/>
      <c r="J316" s="164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</row>
    <row r="317" ht="15.75" customHeight="1">
      <c r="A317" s="42"/>
      <c r="B317" s="42"/>
      <c r="C317" s="42"/>
      <c r="D317" s="42"/>
      <c r="E317" s="204"/>
      <c r="F317" s="205"/>
      <c r="G317" s="206"/>
      <c r="H317" s="42"/>
      <c r="I317" s="42"/>
      <c r="J317" s="164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</row>
    <row r="318" ht="15.75" customHeight="1">
      <c r="A318" s="42"/>
      <c r="B318" s="42"/>
      <c r="C318" s="42"/>
      <c r="D318" s="42"/>
      <c r="E318" s="204"/>
      <c r="F318" s="205"/>
      <c r="G318" s="206"/>
      <c r="H318" s="42"/>
      <c r="I318" s="42"/>
      <c r="J318" s="164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</row>
    <row r="319" ht="15.75" customHeight="1">
      <c r="A319" s="42"/>
      <c r="B319" s="42"/>
      <c r="C319" s="42"/>
      <c r="D319" s="42"/>
      <c r="E319" s="204"/>
      <c r="F319" s="205"/>
      <c r="G319" s="206"/>
      <c r="H319" s="42"/>
      <c r="I319" s="42"/>
      <c r="J319" s="164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</row>
    <row r="320" ht="15.75" customHeight="1">
      <c r="A320" s="42"/>
      <c r="B320" s="42"/>
      <c r="C320" s="42"/>
      <c r="D320" s="42"/>
      <c r="E320" s="204"/>
      <c r="F320" s="205"/>
      <c r="G320" s="206"/>
      <c r="H320" s="42"/>
      <c r="I320" s="42"/>
      <c r="J320" s="164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</row>
    <row r="321" ht="15.75" customHeight="1">
      <c r="A321" s="42"/>
      <c r="B321" s="42"/>
      <c r="C321" s="42"/>
      <c r="D321" s="42"/>
      <c r="E321" s="204"/>
      <c r="F321" s="205"/>
      <c r="G321" s="206"/>
      <c r="H321" s="42"/>
      <c r="I321" s="42"/>
      <c r="J321" s="164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</row>
    <row r="322" ht="15.75" customHeight="1">
      <c r="A322" s="42"/>
      <c r="B322" s="42"/>
      <c r="C322" s="42"/>
      <c r="D322" s="42"/>
      <c r="E322" s="204"/>
      <c r="F322" s="205"/>
      <c r="G322" s="206"/>
      <c r="H322" s="42"/>
      <c r="I322" s="42"/>
      <c r="J322" s="164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</row>
    <row r="323" ht="15.75" customHeight="1">
      <c r="A323" s="42"/>
      <c r="B323" s="42"/>
      <c r="C323" s="42"/>
      <c r="D323" s="42"/>
      <c r="E323" s="204"/>
      <c r="F323" s="205"/>
      <c r="G323" s="206"/>
      <c r="H323" s="42"/>
      <c r="I323" s="42"/>
      <c r="J323" s="164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</row>
    <row r="324" ht="15.75" customHeight="1">
      <c r="A324" s="42"/>
      <c r="B324" s="42"/>
      <c r="C324" s="42"/>
      <c r="D324" s="42"/>
      <c r="E324" s="204"/>
      <c r="F324" s="205"/>
      <c r="G324" s="206"/>
      <c r="H324" s="42"/>
      <c r="I324" s="42"/>
      <c r="J324" s="164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</row>
    <row r="325" ht="15.75" customHeight="1">
      <c r="A325" s="42"/>
      <c r="B325" s="42"/>
      <c r="C325" s="42"/>
      <c r="D325" s="42"/>
      <c r="E325" s="204"/>
      <c r="F325" s="205"/>
      <c r="G325" s="206"/>
      <c r="H325" s="42"/>
      <c r="I325" s="42"/>
      <c r="J325" s="164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</row>
    <row r="326" ht="15.75" customHeight="1">
      <c r="A326" s="42"/>
      <c r="B326" s="42"/>
      <c r="C326" s="42"/>
      <c r="D326" s="42"/>
      <c r="E326" s="204"/>
      <c r="F326" s="205"/>
      <c r="G326" s="206"/>
      <c r="H326" s="42"/>
      <c r="I326" s="42"/>
      <c r="J326" s="164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</row>
    <row r="327" ht="15.75" customHeight="1">
      <c r="A327" s="42"/>
      <c r="B327" s="42"/>
      <c r="C327" s="42"/>
      <c r="D327" s="42"/>
      <c r="E327" s="204"/>
      <c r="F327" s="205"/>
      <c r="G327" s="206"/>
      <c r="H327" s="42"/>
      <c r="I327" s="42"/>
      <c r="J327" s="164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</row>
    <row r="328" ht="15.75" customHeight="1">
      <c r="A328" s="42"/>
      <c r="B328" s="42"/>
      <c r="C328" s="42"/>
      <c r="D328" s="42"/>
      <c r="E328" s="204"/>
      <c r="F328" s="205"/>
      <c r="G328" s="206"/>
      <c r="H328" s="42"/>
      <c r="I328" s="42"/>
      <c r="J328" s="164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</row>
    <row r="329" ht="15.75" customHeight="1">
      <c r="F329" s="207"/>
      <c r="G329" s="122"/>
      <c r="J329" s="164"/>
    </row>
    <row r="330" ht="15.75" customHeight="1">
      <c r="F330" s="207"/>
      <c r="G330" s="122"/>
      <c r="J330" s="164"/>
    </row>
    <row r="331" ht="15.75" customHeight="1">
      <c r="F331" s="207"/>
      <c r="G331" s="122"/>
      <c r="J331" s="164"/>
    </row>
    <row r="332" ht="15.75" customHeight="1">
      <c r="F332" s="207"/>
      <c r="G332" s="122"/>
      <c r="J332" s="164"/>
    </row>
    <row r="333" ht="15.75" customHeight="1">
      <c r="F333" s="207"/>
      <c r="G333" s="122"/>
      <c r="J333" s="164"/>
    </row>
    <row r="334" ht="15.75" customHeight="1">
      <c r="F334" s="207"/>
      <c r="G334" s="122"/>
      <c r="J334" s="164"/>
    </row>
    <row r="335" ht="15.75" customHeight="1">
      <c r="F335" s="207"/>
      <c r="G335" s="122"/>
      <c r="J335" s="164"/>
    </row>
    <row r="336" ht="15.75" customHeight="1">
      <c r="F336" s="207"/>
      <c r="G336" s="122"/>
      <c r="J336" s="164"/>
    </row>
    <row r="337" ht="15.75" customHeight="1">
      <c r="F337" s="207"/>
      <c r="G337" s="122"/>
      <c r="J337" s="164"/>
    </row>
    <row r="338" ht="15.75" customHeight="1">
      <c r="F338" s="207"/>
      <c r="G338" s="122"/>
      <c r="J338" s="164"/>
    </row>
    <row r="339" ht="15.75" customHeight="1">
      <c r="F339" s="207"/>
      <c r="G339" s="122"/>
      <c r="J339" s="164"/>
    </row>
    <row r="340" ht="15.75" customHeight="1">
      <c r="F340" s="207"/>
      <c r="G340" s="122"/>
      <c r="J340" s="164"/>
    </row>
    <row r="341" ht="15.75" customHeight="1">
      <c r="F341" s="207"/>
      <c r="G341" s="122"/>
      <c r="J341" s="164"/>
    </row>
    <row r="342" ht="15.75" customHeight="1">
      <c r="F342" s="207"/>
      <c r="G342" s="122"/>
      <c r="J342" s="164"/>
    </row>
    <row r="343" ht="15.75" customHeight="1">
      <c r="F343" s="207"/>
      <c r="G343" s="122"/>
      <c r="J343" s="164"/>
    </row>
    <row r="344" ht="15.75" customHeight="1">
      <c r="F344" s="207"/>
      <c r="G344" s="122"/>
      <c r="J344" s="164"/>
    </row>
    <row r="345" ht="15.75" customHeight="1">
      <c r="F345" s="207"/>
      <c r="G345" s="122"/>
      <c r="J345" s="164"/>
    </row>
    <row r="346" ht="15.75" customHeight="1">
      <c r="F346" s="207"/>
      <c r="G346" s="122"/>
      <c r="J346" s="164"/>
    </row>
    <row r="347" ht="15.75" customHeight="1">
      <c r="F347" s="207"/>
      <c r="G347" s="122"/>
      <c r="J347" s="164"/>
    </row>
    <row r="348" ht="15.75" customHeight="1">
      <c r="F348" s="207"/>
      <c r="G348" s="122"/>
      <c r="J348" s="164"/>
    </row>
    <row r="349" ht="15.75" customHeight="1">
      <c r="F349" s="207"/>
      <c r="G349" s="122"/>
      <c r="J349" s="164"/>
    </row>
    <row r="350" ht="15.75" customHeight="1">
      <c r="F350" s="207"/>
      <c r="G350" s="122"/>
      <c r="J350" s="164"/>
    </row>
    <row r="351" ht="15.75" customHeight="1">
      <c r="F351" s="207"/>
      <c r="G351" s="122"/>
      <c r="J351" s="164"/>
    </row>
    <row r="352" ht="15.75" customHeight="1">
      <c r="F352" s="207"/>
      <c r="G352" s="122"/>
      <c r="J352" s="164"/>
    </row>
    <row r="353" ht="15.75" customHeight="1">
      <c r="F353" s="207"/>
      <c r="G353" s="122"/>
      <c r="J353" s="164"/>
    </row>
    <row r="354" ht="15.75" customHeight="1">
      <c r="F354" s="207"/>
      <c r="G354" s="122"/>
      <c r="J354" s="164"/>
    </row>
    <row r="355" ht="15.75" customHeight="1">
      <c r="F355" s="207"/>
      <c r="G355" s="122"/>
      <c r="J355" s="164"/>
    </row>
    <row r="356" ht="15.75" customHeight="1">
      <c r="F356" s="207"/>
      <c r="G356" s="122"/>
      <c r="J356" s="164"/>
    </row>
    <row r="357" ht="15.75" customHeight="1">
      <c r="F357" s="207"/>
      <c r="G357" s="122"/>
      <c r="J357" s="164"/>
    </row>
    <row r="358" ht="15.75" customHeight="1">
      <c r="F358" s="207"/>
      <c r="G358" s="122"/>
      <c r="J358" s="164"/>
    </row>
    <row r="359" ht="15.75" customHeight="1">
      <c r="F359" s="207"/>
      <c r="G359" s="122"/>
      <c r="J359" s="164"/>
    </row>
    <row r="360" ht="15.75" customHeight="1">
      <c r="F360" s="207"/>
      <c r="G360" s="122"/>
      <c r="J360" s="164"/>
    </row>
    <row r="361" ht="15.75" customHeight="1">
      <c r="F361" s="207"/>
      <c r="G361" s="122"/>
      <c r="J361" s="164"/>
    </row>
    <row r="362" ht="15.75" customHeight="1">
      <c r="F362" s="207"/>
      <c r="G362" s="122"/>
      <c r="J362" s="164"/>
    </row>
    <row r="363" ht="15.75" customHeight="1">
      <c r="F363" s="207"/>
      <c r="G363" s="122"/>
      <c r="J363" s="164"/>
    </row>
    <row r="364" ht="15.75" customHeight="1">
      <c r="F364" s="207"/>
      <c r="G364" s="122"/>
      <c r="J364" s="164"/>
    </row>
    <row r="365" ht="15.75" customHeight="1">
      <c r="F365" s="207"/>
      <c r="G365" s="122"/>
      <c r="J365" s="164"/>
    </row>
    <row r="366" ht="15.75" customHeight="1">
      <c r="F366" s="207"/>
      <c r="G366" s="122"/>
      <c r="J366" s="164"/>
    </row>
    <row r="367" ht="15.75" customHeight="1">
      <c r="F367" s="207"/>
      <c r="G367" s="122"/>
      <c r="J367" s="164"/>
    </row>
    <row r="368" ht="15.75" customHeight="1">
      <c r="F368" s="207"/>
      <c r="G368" s="122"/>
      <c r="J368" s="164"/>
    </row>
    <row r="369" ht="15.75" customHeight="1">
      <c r="F369" s="207"/>
      <c r="G369" s="122"/>
      <c r="J369" s="164"/>
    </row>
    <row r="370" ht="15.75" customHeight="1">
      <c r="F370" s="207"/>
      <c r="G370" s="122"/>
      <c r="J370" s="164"/>
    </row>
    <row r="371" ht="15.75" customHeight="1">
      <c r="F371" s="207"/>
      <c r="G371" s="122"/>
      <c r="J371" s="164"/>
    </row>
    <row r="372" ht="15.75" customHeight="1">
      <c r="F372" s="207"/>
      <c r="G372" s="122"/>
      <c r="J372" s="164"/>
    </row>
    <row r="373" ht="15.75" customHeight="1">
      <c r="F373" s="207"/>
      <c r="G373" s="122"/>
      <c r="J373" s="164"/>
    </row>
    <row r="374" ht="15.75" customHeight="1">
      <c r="F374" s="207"/>
      <c r="G374" s="122"/>
      <c r="J374" s="164"/>
    </row>
    <row r="375" ht="15.75" customHeight="1">
      <c r="F375" s="207"/>
      <c r="G375" s="122"/>
      <c r="J375" s="164"/>
    </row>
    <row r="376" ht="15.75" customHeight="1">
      <c r="F376" s="207"/>
      <c r="G376" s="122"/>
      <c r="J376" s="164"/>
    </row>
    <row r="377" ht="15.75" customHeight="1">
      <c r="F377" s="207"/>
      <c r="G377" s="122"/>
      <c r="J377" s="164"/>
    </row>
    <row r="378" ht="15.75" customHeight="1">
      <c r="F378" s="207"/>
      <c r="G378" s="122"/>
      <c r="J378" s="164"/>
    </row>
    <row r="379" ht="15.75" customHeight="1">
      <c r="F379" s="207"/>
      <c r="G379" s="122"/>
      <c r="J379" s="164"/>
    </row>
    <row r="380" ht="15.75" customHeight="1">
      <c r="F380" s="207"/>
      <c r="G380" s="122"/>
      <c r="J380" s="164"/>
    </row>
    <row r="381" ht="15.75" customHeight="1">
      <c r="F381" s="207"/>
      <c r="G381" s="122"/>
      <c r="J381" s="164"/>
    </row>
    <row r="382" ht="15.75" customHeight="1">
      <c r="F382" s="207"/>
      <c r="G382" s="122"/>
      <c r="J382" s="164"/>
    </row>
    <row r="383" ht="15.75" customHeight="1">
      <c r="F383" s="207"/>
      <c r="G383" s="122"/>
      <c r="J383" s="164"/>
    </row>
    <row r="384" ht="15.75" customHeight="1">
      <c r="F384" s="207"/>
      <c r="G384" s="122"/>
      <c r="J384" s="164"/>
    </row>
    <row r="385" ht="15.75" customHeight="1">
      <c r="F385" s="207"/>
      <c r="G385" s="122"/>
      <c r="J385" s="164"/>
    </row>
    <row r="386" ht="15.75" customHeight="1">
      <c r="F386" s="207"/>
      <c r="G386" s="122"/>
      <c r="J386" s="164"/>
    </row>
    <row r="387" ht="15.75" customHeight="1">
      <c r="F387" s="207"/>
      <c r="G387" s="122"/>
      <c r="J387" s="164"/>
    </row>
    <row r="388" ht="15.75" customHeight="1">
      <c r="F388" s="207"/>
      <c r="G388" s="122"/>
      <c r="J388" s="164"/>
    </row>
    <row r="389" ht="15.75" customHeight="1">
      <c r="F389" s="207"/>
      <c r="G389" s="122"/>
      <c r="J389" s="164"/>
    </row>
    <row r="390" ht="15.75" customHeight="1">
      <c r="F390" s="207"/>
      <c r="G390" s="122"/>
      <c r="J390" s="164"/>
    </row>
    <row r="391" ht="15.75" customHeight="1">
      <c r="F391" s="207"/>
      <c r="G391" s="122"/>
      <c r="J391" s="164"/>
    </row>
    <row r="392" ht="15.75" customHeight="1">
      <c r="F392" s="207"/>
      <c r="G392" s="122"/>
      <c r="J392" s="164"/>
    </row>
    <row r="393" ht="15.75" customHeight="1">
      <c r="F393" s="207"/>
      <c r="G393" s="122"/>
      <c r="J393" s="164"/>
    </row>
    <row r="394" ht="15.75" customHeight="1">
      <c r="F394" s="207"/>
      <c r="G394" s="122"/>
      <c r="J394" s="164"/>
    </row>
    <row r="395" ht="15.75" customHeight="1">
      <c r="F395" s="207"/>
      <c r="G395" s="122"/>
      <c r="J395" s="164"/>
    </row>
    <row r="396" ht="15.75" customHeight="1">
      <c r="F396" s="207"/>
      <c r="G396" s="122"/>
      <c r="J396" s="164"/>
    </row>
    <row r="397" ht="15.75" customHeight="1">
      <c r="F397" s="207"/>
      <c r="G397" s="122"/>
      <c r="J397" s="164"/>
    </row>
    <row r="398" ht="15.75" customHeight="1">
      <c r="F398" s="207"/>
      <c r="G398" s="122"/>
      <c r="J398" s="164"/>
    </row>
    <row r="399" ht="15.75" customHeight="1">
      <c r="F399" s="207"/>
      <c r="G399" s="122"/>
      <c r="J399" s="164"/>
    </row>
    <row r="400" ht="15.75" customHeight="1">
      <c r="F400" s="207"/>
      <c r="G400" s="122"/>
      <c r="J400" s="164"/>
    </row>
    <row r="401" ht="15.75" customHeight="1">
      <c r="F401" s="207"/>
      <c r="G401" s="122"/>
      <c r="J401" s="164"/>
    </row>
    <row r="402" ht="15.75" customHeight="1">
      <c r="F402" s="207"/>
      <c r="G402" s="122"/>
      <c r="J402" s="164"/>
    </row>
    <row r="403" ht="15.75" customHeight="1">
      <c r="F403" s="207"/>
      <c r="G403" s="122"/>
      <c r="J403" s="164"/>
    </row>
    <row r="404" ht="15.75" customHeight="1">
      <c r="F404" s="207"/>
      <c r="G404" s="122"/>
      <c r="J404" s="164"/>
    </row>
    <row r="405" ht="15.75" customHeight="1">
      <c r="F405" s="207"/>
      <c r="G405" s="122"/>
      <c r="J405" s="164"/>
    </row>
    <row r="406" ht="15.75" customHeight="1">
      <c r="F406" s="207"/>
      <c r="G406" s="122"/>
      <c r="J406" s="164"/>
    </row>
    <row r="407" ht="15.75" customHeight="1">
      <c r="F407" s="207"/>
      <c r="G407" s="122"/>
      <c r="J407" s="164"/>
    </row>
    <row r="408" ht="15.75" customHeight="1">
      <c r="F408" s="207"/>
      <c r="G408" s="122"/>
      <c r="J408" s="164"/>
    </row>
    <row r="409" ht="15.75" customHeight="1">
      <c r="F409" s="207"/>
      <c r="G409" s="122"/>
      <c r="J409" s="164"/>
    </row>
    <row r="410" ht="15.75" customHeight="1">
      <c r="F410" s="207"/>
      <c r="G410" s="122"/>
      <c r="J410" s="164"/>
    </row>
    <row r="411" ht="15.75" customHeight="1">
      <c r="F411" s="207"/>
      <c r="G411" s="122"/>
      <c r="J411" s="164"/>
    </row>
    <row r="412" ht="15.75" customHeight="1">
      <c r="F412" s="207"/>
      <c r="G412" s="122"/>
      <c r="J412" s="164"/>
    </row>
    <row r="413" ht="15.75" customHeight="1">
      <c r="F413" s="207"/>
      <c r="G413" s="122"/>
      <c r="J413" s="164"/>
    </row>
    <row r="414" ht="15.75" customHeight="1">
      <c r="F414" s="207"/>
      <c r="G414" s="122"/>
      <c r="J414" s="164"/>
    </row>
    <row r="415" ht="15.75" customHeight="1">
      <c r="F415" s="207"/>
      <c r="G415" s="122"/>
      <c r="J415" s="164"/>
    </row>
    <row r="416" ht="15.75" customHeight="1">
      <c r="F416" s="207"/>
      <c r="G416" s="122"/>
      <c r="J416" s="164"/>
    </row>
    <row r="417" ht="15.75" customHeight="1">
      <c r="F417" s="207"/>
      <c r="G417" s="122"/>
      <c r="J417" s="164"/>
    </row>
    <row r="418" ht="15.75" customHeight="1">
      <c r="F418" s="207"/>
      <c r="G418" s="122"/>
      <c r="J418" s="164"/>
    </row>
    <row r="419" ht="15.75" customHeight="1">
      <c r="F419" s="207"/>
      <c r="G419" s="122"/>
      <c r="J419" s="164"/>
    </row>
    <row r="420" ht="15.75" customHeight="1">
      <c r="F420" s="207"/>
      <c r="G420" s="122"/>
      <c r="J420" s="164"/>
    </row>
    <row r="421" ht="15.75" customHeight="1">
      <c r="F421" s="207"/>
      <c r="G421" s="122"/>
      <c r="J421" s="164"/>
    </row>
    <row r="422" ht="15.75" customHeight="1">
      <c r="F422" s="207"/>
      <c r="G422" s="122"/>
      <c r="J422" s="164"/>
    </row>
    <row r="423" ht="15.75" customHeight="1">
      <c r="F423" s="207"/>
      <c r="G423" s="122"/>
      <c r="J423" s="164"/>
    </row>
    <row r="424" ht="15.75" customHeight="1">
      <c r="F424" s="207"/>
      <c r="G424" s="122"/>
      <c r="J424" s="164"/>
    </row>
    <row r="425" ht="15.75" customHeight="1">
      <c r="F425" s="207"/>
      <c r="G425" s="122"/>
      <c r="J425" s="164"/>
    </row>
    <row r="426" ht="15.75" customHeight="1">
      <c r="F426" s="207"/>
      <c r="G426" s="122"/>
      <c r="J426" s="164"/>
    </row>
    <row r="427" ht="15.75" customHeight="1">
      <c r="F427" s="207"/>
      <c r="G427" s="122"/>
      <c r="J427" s="164"/>
    </row>
    <row r="428" ht="15.75" customHeight="1">
      <c r="F428" s="207"/>
      <c r="G428" s="122"/>
      <c r="J428" s="164"/>
    </row>
    <row r="429" ht="15.75" customHeight="1">
      <c r="F429" s="207"/>
      <c r="G429" s="122"/>
      <c r="J429" s="164"/>
    </row>
    <row r="430" ht="15.75" customHeight="1">
      <c r="F430" s="207"/>
      <c r="G430" s="122"/>
      <c r="J430" s="164"/>
    </row>
    <row r="431" ht="15.75" customHeight="1">
      <c r="F431" s="207"/>
      <c r="G431" s="122"/>
      <c r="J431" s="164"/>
    </row>
    <row r="432" ht="15.75" customHeight="1">
      <c r="F432" s="207"/>
      <c r="G432" s="122"/>
      <c r="J432" s="164"/>
    </row>
    <row r="433" ht="15.75" customHeight="1">
      <c r="F433" s="207"/>
      <c r="G433" s="122"/>
      <c r="J433" s="164"/>
    </row>
    <row r="434" ht="15.75" customHeight="1">
      <c r="F434" s="207"/>
      <c r="G434" s="122"/>
      <c r="J434" s="164"/>
    </row>
    <row r="435" ht="15.75" customHeight="1">
      <c r="F435" s="207"/>
      <c r="G435" s="122"/>
      <c r="J435" s="164"/>
    </row>
    <row r="436" ht="15.75" customHeight="1">
      <c r="F436" s="207"/>
      <c r="G436" s="122"/>
      <c r="J436" s="164"/>
    </row>
    <row r="437" ht="15.75" customHeight="1">
      <c r="F437" s="207"/>
      <c r="G437" s="122"/>
      <c r="J437" s="164"/>
    </row>
    <row r="438" ht="15.75" customHeight="1">
      <c r="F438" s="207"/>
      <c r="G438" s="122"/>
      <c r="J438" s="164"/>
    </row>
    <row r="439" ht="15.75" customHeight="1">
      <c r="F439" s="207"/>
      <c r="G439" s="122"/>
      <c r="J439" s="164"/>
    </row>
    <row r="440" ht="15.75" customHeight="1">
      <c r="F440" s="207"/>
      <c r="G440" s="122"/>
      <c r="J440" s="164"/>
    </row>
    <row r="441" ht="15.75" customHeight="1">
      <c r="F441" s="207"/>
      <c r="G441" s="122"/>
      <c r="J441" s="164"/>
    </row>
    <row r="442" ht="15.75" customHeight="1">
      <c r="F442" s="207"/>
      <c r="G442" s="122"/>
      <c r="J442" s="164"/>
    </row>
    <row r="443" ht="15.75" customHeight="1">
      <c r="F443" s="207"/>
      <c r="G443" s="122"/>
      <c r="J443" s="164"/>
    </row>
    <row r="444" ht="15.75" customHeight="1">
      <c r="F444" s="207"/>
      <c r="G444" s="122"/>
      <c r="J444" s="164"/>
    </row>
    <row r="445" ht="15.75" customHeight="1">
      <c r="F445" s="207"/>
      <c r="G445" s="122"/>
      <c r="J445" s="164"/>
    </row>
    <row r="446" ht="15.75" customHeight="1">
      <c r="F446" s="207"/>
      <c r="G446" s="122"/>
      <c r="J446" s="164"/>
    </row>
    <row r="447" ht="15.75" customHeight="1">
      <c r="F447" s="207"/>
      <c r="G447" s="122"/>
      <c r="J447" s="164"/>
    </row>
    <row r="448" ht="15.75" customHeight="1">
      <c r="F448" s="207"/>
      <c r="G448" s="122"/>
      <c r="J448" s="164"/>
    </row>
    <row r="449" ht="15.75" customHeight="1">
      <c r="F449" s="207"/>
      <c r="G449" s="122"/>
      <c r="J449" s="164"/>
    </row>
    <row r="450" ht="15.75" customHeight="1">
      <c r="F450" s="207"/>
      <c r="G450" s="122"/>
      <c r="J450" s="164"/>
    </row>
    <row r="451" ht="15.75" customHeight="1">
      <c r="F451" s="207"/>
      <c r="G451" s="122"/>
      <c r="J451" s="164"/>
    </row>
    <row r="452" ht="15.75" customHeight="1">
      <c r="F452" s="207"/>
      <c r="G452" s="122"/>
      <c r="J452" s="164"/>
    </row>
    <row r="453" ht="15.75" customHeight="1">
      <c r="F453" s="207"/>
      <c r="G453" s="122"/>
      <c r="J453" s="164"/>
    </row>
    <row r="454" ht="15.75" customHeight="1">
      <c r="F454" s="207"/>
      <c r="G454" s="122"/>
      <c r="J454" s="164"/>
    </row>
    <row r="455" ht="15.75" customHeight="1">
      <c r="F455" s="207"/>
      <c r="G455" s="122"/>
      <c r="J455" s="164"/>
    </row>
    <row r="456" ht="15.75" customHeight="1">
      <c r="F456" s="207"/>
      <c r="G456" s="122"/>
      <c r="J456" s="164"/>
    </row>
    <row r="457" ht="15.75" customHeight="1">
      <c r="F457" s="207"/>
      <c r="G457" s="122"/>
      <c r="J457" s="164"/>
    </row>
    <row r="458" ht="15.75" customHeight="1">
      <c r="F458" s="207"/>
      <c r="G458" s="122"/>
      <c r="J458" s="164"/>
    </row>
    <row r="459" ht="15.75" customHeight="1">
      <c r="F459" s="207"/>
      <c r="G459" s="122"/>
      <c r="J459" s="164"/>
    </row>
    <row r="460" ht="15.75" customHeight="1">
      <c r="F460" s="207"/>
      <c r="G460" s="122"/>
      <c r="J460" s="164"/>
    </row>
    <row r="461" ht="15.75" customHeight="1">
      <c r="F461" s="207"/>
      <c r="G461" s="122"/>
      <c r="J461" s="164"/>
    </row>
    <row r="462" ht="15.75" customHeight="1">
      <c r="F462" s="207"/>
      <c r="G462" s="122"/>
      <c r="J462" s="164"/>
    </row>
    <row r="463" ht="15.75" customHeight="1">
      <c r="F463" s="207"/>
      <c r="G463" s="122"/>
      <c r="J463" s="164"/>
    </row>
    <row r="464" ht="15.75" customHeight="1">
      <c r="F464" s="207"/>
      <c r="G464" s="122"/>
      <c r="J464" s="164"/>
    </row>
    <row r="465" ht="15.75" customHeight="1">
      <c r="F465" s="207"/>
      <c r="G465" s="122"/>
      <c r="J465" s="164"/>
    </row>
    <row r="466" ht="15.75" customHeight="1">
      <c r="F466" s="207"/>
      <c r="G466" s="122"/>
      <c r="J466" s="164"/>
    </row>
    <row r="467" ht="15.75" customHeight="1">
      <c r="F467" s="207"/>
      <c r="G467" s="122"/>
      <c r="J467" s="164"/>
    </row>
    <row r="468" ht="15.75" customHeight="1">
      <c r="F468" s="207"/>
      <c r="G468" s="122"/>
      <c r="J468" s="164"/>
    </row>
    <row r="469" ht="15.75" customHeight="1">
      <c r="F469" s="207"/>
      <c r="G469" s="122"/>
      <c r="J469" s="164"/>
    </row>
    <row r="470" ht="15.75" customHeight="1">
      <c r="F470" s="207"/>
      <c r="G470" s="122"/>
      <c r="J470" s="164"/>
    </row>
    <row r="471" ht="15.75" customHeight="1">
      <c r="F471" s="207"/>
      <c r="G471" s="122"/>
      <c r="J471" s="164"/>
    </row>
    <row r="472" ht="15.75" customHeight="1">
      <c r="F472" s="207"/>
      <c r="G472" s="122"/>
      <c r="J472" s="164"/>
    </row>
    <row r="473" ht="15.75" customHeight="1">
      <c r="F473" s="207"/>
      <c r="G473" s="122"/>
      <c r="J473" s="164"/>
    </row>
    <row r="474" ht="15.75" customHeight="1">
      <c r="F474" s="207"/>
      <c r="G474" s="122"/>
      <c r="J474" s="164"/>
    </row>
    <row r="475" ht="15.75" customHeight="1">
      <c r="F475" s="207"/>
      <c r="G475" s="122"/>
      <c r="J475" s="164"/>
    </row>
    <row r="476" ht="15.75" customHeight="1">
      <c r="F476" s="207"/>
      <c r="G476" s="122"/>
      <c r="J476" s="164"/>
    </row>
    <row r="477" ht="15.75" customHeight="1">
      <c r="F477" s="207"/>
      <c r="G477" s="122"/>
      <c r="J477" s="164"/>
    </row>
    <row r="478" ht="15.75" customHeight="1">
      <c r="F478" s="207"/>
      <c r="G478" s="122"/>
      <c r="J478" s="164"/>
    </row>
    <row r="479" ht="15.75" customHeight="1">
      <c r="F479" s="207"/>
      <c r="G479" s="122"/>
      <c r="J479" s="164"/>
    </row>
    <row r="480" ht="15.75" customHeight="1">
      <c r="F480" s="207"/>
      <c r="G480" s="122"/>
      <c r="J480" s="164"/>
    </row>
    <row r="481" ht="15.75" customHeight="1">
      <c r="F481" s="207"/>
      <c r="G481" s="122"/>
      <c r="J481" s="164"/>
    </row>
    <row r="482" ht="15.75" customHeight="1">
      <c r="F482" s="207"/>
      <c r="G482" s="122"/>
      <c r="J482" s="164"/>
    </row>
    <row r="483" ht="15.75" customHeight="1">
      <c r="F483" s="207"/>
      <c r="G483" s="122"/>
      <c r="J483" s="164"/>
    </row>
    <row r="484" ht="15.75" customHeight="1">
      <c r="F484" s="207"/>
      <c r="G484" s="122"/>
      <c r="J484" s="164"/>
    </row>
    <row r="485" ht="15.75" customHeight="1">
      <c r="F485" s="207"/>
      <c r="G485" s="122"/>
      <c r="J485" s="164"/>
    </row>
    <row r="486" ht="15.75" customHeight="1">
      <c r="F486" s="207"/>
      <c r="G486" s="122"/>
      <c r="J486" s="164"/>
    </row>
    <row r="487" ht="15.75" customHeight="1">
      <c r="F487" s="207"/>
      <c r="G487" s="122"/>
      <c r="J487" s="164"/>
    </row>
    <row r="488" ht="15.75" customHeight="1">
      <c r="F488" s="207"/>
      <c r="G488" s="122"/>
      <c r="J488" s="164"/>
    </row>
    <row r="489" ht="15.75" customHeight="1">
      <c r="F489" s="207"/>
      <c r="G489" s="122"/>
      <c r="J489" s="164"/>
    </row>
    <row r="490" ht="15.75" customHeight="1">
      <c r="F490" s="207"/>
      <c r="G490" s="122"/>
      <c r="J490" s="164"/>
    </row>
    <row r="491" ht="15.75" customHeight="1">
      <c r="F491" s="207"/>
      <c r="G491" s="122"/>
      <c r="J491" s="164"/>
    </row>
    <row r="492" ht="15.75" customHeight="1">
      <c r="F492" s="207"/>
      <c r="G492" s="122"/>
      <c r="J492" s="164"/>
    </row>
    <row r="493" ht="15.75" customHeight="1">
      <c r="F493" s="207"/>
      <c r="G493" s="122"/>
      <c r="J493" s="164"/>
    </row>
    <row r="494" ht="15.75" customHeight="1">
      <c r="F494" s="207"/>
      <c r="G494" s="122"/>
      <c r="J494" s="164"/>
    </row>
    <row r="495" ht="15.75" customHeight="1">
      <c r="F495" s="207"/>
      <c r="G495" s="122"/>
      <c r="J495" s="164"/>
    </row>
    <row r="496" ht="15.75" customHeight="1">
      <c r="F496" s="207"/>
      <c r="G496" s="122"/>
      <c r="J496" s="164"/>
    </row>
    <row r="497" ht="15.75" customHeight="1">
      <c r="F497" s="207"/>
      <c r="G497" s="122"/>
      <c r="J497" s="164"/>
    </row>
    <row r="498" ht="15.75" customHeight="1">
      <c r="F498" s="207"/>
      <c r="G498" s="122"/>
      <c r="J498" s="164"/>
    </row>
    <row r="499" ht="15.75" customHeight="1">
      <c r="F499" s="207"/>
      <c r="G499" s="122"/>
      <c r="J499" s="164"/>
    </row>
    <row r="500" ht="15.75" customHeight="1">
      <c r="F500" s="207"/>
      <c r="G500" s="122"/>
      <c r="J500" s="164"/>
    </row>
    <row r="501" ht="15.75" customHeight="1">
      <c r="F501" s="207"/>
      <c r="G501" s="122"/>
      <c r="J501" s="164"/>
    </row>
    <row r="502" ht="15.75" customHeight="1">
      <c r="F502" s="207"/>
      <c r="G502" s="122"/>
      <c r="J502" s="164"/>
    </row>
    <row r="503" ht="15.75" customHeight="1">
      <c r="F503" s="207"/>
      <c r="G503" s="122"/>
      <c r="J503" s="164"/>
    </row>
    <row r="504" ht="15.75" customHeight="1">
      <c r="F504" s="207"/>
      <c r="G504" s="122"/>
      <c r="J504" s="164"/>
    </row>
    <row r="505" ht="15.75" customHeight="1">
      <c r="F505" s="207"/>
      <c r="G505" s="122"/>
      <c r="J505" s="164"/>
    </row>
    <row r="506" ht="15.75" customHeight="1">
      <c r="F506" s="207"/>
      <c r="G506" s="122"/>
      <c r="J506" s="164"/>
    </row>
    <row r="507" ht="15.75" customHeight="1">
      <c r="F507" s="207"/>
      <c r="G507" s="122"/>
      <c r="J507" s="164"/>
    </row>
    <row r="508" ht="15.75" customHeight="1">
      <c r="F508" s="207"/>
      <c r="G508" s="122"/>
      <c r="J508" s="164"/>
    </row>
    <row r="509" ht="15.75" customHeight="1">
      <c r="F509" s="207"/>
      <c r="G509" s="122"/>
      <c r="J509" s="164"/>
    </row>
    <row r="510" ht="15.75" customHeight="1">
      <c r="F510" s="207"/>
      <c r="G510" s="122"/>
      <c r="J510" s="164"/>
    </row>
    <row r="511" ht="15.75" customHeight="1">
      <c r="F511" s="207"/>
      <c r="G511" s="122"/>
      <c r="J511" s="164"/>
    </row>
    <row r="512" ht="15.75" customHeight="1">
      <c r="F512" s="207"/>
      <c r="G512" s="122"/>
      <c r="J512" s="164"/>
    </row>
    <row r="513" ht="15.75" customHeight="1">
      <c r="F513" s="207"/>
      <c r="G513" s="122"/>
      <c r="J513" s="164"/>
    </row>
    <row r="514" ht="15.75" customHeight="1">
      <c r="F514" s="207"/>
      <c r="G514" s="122"/>
      <c r="J514" s="164"/>
    </row>
    <row r="515" ht="15.75" customHeight="1">
      <c r="F515" s="207"/>
      <c r="G515" s="122"/>
      <c r="J515" s="164"/>
    </row>
    <row r="516" ht="15.75" customHeight="1">
      <c r="F516" s="207"/>
      <c r="G516" s="122"/>
      <c r="J516" s="164"/>
    </row>
    <row r="517" ht="15.75" customHeight="1">
      <c r="F517" s="207"/>
      <c r="G517" s="122"/>
      <c r="J517" s="164"/>
    </row>
    <row r="518" ht="15.75" customHeight="1">
      <c r="F518" s="207"/>
      <c r="G518" s="122"/>
      <c r="J518" s="164"/>
    </row>
    <row r="519" ht="15.75" customHeight="1">
      <c r="F519" s="207"/>
      <c r="G519" s="122"/>
      <c r="J519" s="164"/>
    </row>
    <row r="520" ht="15.75" customHeight="1">
      <c r="F520" s="207"/>
      <c r="G520" s="122"/>
      <c r="J520" s="164"/>
    </row>
    <row r="521" ht="15.75" customHeight="1">
      <c r="F521" s="207"/>
      <c r="G521" s="122"/>
      <c r="J521" s="164"/>
    </row>
    <row r="522" ht="15.75" customHeight="1">
      <c r="F522" s="207"/>
      <c r="G522" s="122"/>
      <c r="J522" s="164"/>
    </row>
    <row r="523" ht="15.75" customHeight="1">
      <c r="F523" s="207"/>
      <c r="G523" s="122"/>
      <c r="J523" s="164"/>
    </row>
    <row r="524" ht="15.75" customHeight="1">
      <c r="F524" s="207"/>
      <c r="G524" s="122"/>
      <c r="J524" s="164"/>
    </row>
    <row r="525" ht="15.75" customHeight="1">
      <c r="F525" s="207"/>
      <c r="G525" s="122"/>
      <c r="J525" s="164"/>
    </row>
    <row r="526" ht="15.75" customHeight="1">
      <c r="F526" s="207"/>
      <c r="G526" s="122"/>
      <c r="J526" s="164"/>
    </row>
    <row r="527" ht="15.75" customHeight="1">
      <c r="F527" s="207"/>
      <c r="G527" s="122"/>
      <c r="J527" s="164"/>
    </row>
    <row r="528" ht="15.75" customHeight="1">
      <c r="F528" s="207"/>
      <c r="G528" s="122"/>
      <c r="J528" s="164"/>
    </row>
    <row r="529" ht="15.75" customHeight="1">
      <c r="F529" s="207"/>
      <c r="G529" s="122"/>
      <c r="J529" s="164"/>
    </row>
    <row r="530" ht="15.75" customHeight="1">
      <c r="F530" s="207"/>
      <c r="G530" s="122"/>
      <c r="J530" s="164"/>
    </row>
    <row r="531" ht="15.75" customHeight="1">
      <c r="F531" s="207"/>
      <c r="G531" s="122"/>
      <c r="J531" s="164"/>
    </row>
    <row r="532" ht="15.75" customHeight="1">
      <c r="F532" s="207"/>
      <c r="G532" s="122"/>
      <c r="J532" s="164"/>
    </row>
    <row r="533" ht="15.75" customHeight="1">
      <c r="F533" s="207"/>
      <c r="G533" s="122"/>
      <c r="J533" s="164"/>
    </row>
    <row r="534" ht="15.75" customHeight="1">
      <c r="F534" s="207"/>
      <c r="G534" s="122"/>
      <c r="J534" s="164"/>
    </row>
    <row r="535" ht="15.75" customHeight="1">
      <c r="F535" s="207"/>
      <c r="G535" s="122"/>
      <c r="J535" s="164"/>
    </row>
    <row r="536" ht="15.75" customHeight="1">
      <c r="F536" s="207"/>
      <c r="G536" s="122"/>
      <c r="J536" s="164"/>
    </row>
    <row r="537" ht="15.75" customHeight="1">
      <c r="F537" s="207"/>
      <c r="G537" s="122"/>
      <c r="J537" s="164"/>
    </row>
    <row r="538" ht="15.75" customHeight="1">
      <c r="F538" s="207"/>
      <c r="G538" s="122"/>
      <c r="J538" s="164"/>
    </row>
    <row r="539" ht="15.75" customHeight="1">
      <c r="F539" s="207"/>
      <c r="G539" s="122"/>
      <c r="J539" s="164"/>
    </row>
    <row r="540" ht="15.75" customHeight="1">
      <c r="F540" s="207"/>
      <c r="G540" s="122"/>
      <c r="J540" s="164"/>
    </row>
    <row r="541" ht="15.75" customHeight="1">
      <c r="F541" s="207"/>
      <c r="G541" s="122"/>
      <c r="J541" s="164"/>
    </row>
    <row r="542" ht="15.75" customHeight="1">
      <c r="F542" s="207"/>
      <c r="G542" s="122"/>
      <c r="J542" s="164"/>
    </row>
    <row r="543" ht="15.75" customHeight="1">
      <c r="F543" s="207"/>
      <c r="G543" s="122"/>
      <c r="J543" s="164"/>
    </row>
    <row r="544" ht="15.75" customHeight="1">
      <c r="F544" s="207"/>
      <c r="G544" s="122"/>
      <c r="J544" s="164"/>
    </row>
    <row r="545" ht="15.75" customHeight="1">
      <c r="F545" s="207"/>
      <c r="G545" s="122"/>
      <c r="J545" s="164"/>
    </row>
    <row r="546" ht="15.75" customHeight="1">
      <c r="F546" s="207"/>
      <c r="G546" s="122"/>
      <c r="J546" s="164"/>
    </row>
    <row r="547" ht="15.75" customHeight="1">
      <c r="F547" s="207"/>
      <c r="G547" s="122"/>
      <c r="J547" s="164"/>
    </row>
    <row r="548" ht="15.75" customHeight="1">
      <c r="F548" s="207"/>
      <c r="G548" s="122"/>
      <c r="J548" s="164"/>
    </row>
    <row r="549" ht="15.75" customHeight="1">
      <c r="F549" s="207"/>
      <c r="G549" s="122"/>
      <c r="J549" s="164"/>
    </row>
    <row r="550" ht="15.75" customHeight="1">
      <c r="F550" s="207"/>
      <c r="G550" s="122"/>
      <c r="J550" s="164"/>
    </row>
    <row r="551" ht="15.75" customHeight="1">
      <c r="F551" s="207"/>
      <c r="G551" s="122"/>
      <c r="J551" s="164"/>
    </row>
    <row r="552" ht="15.75" customHeight="1">
      <c r="F552" s="207"/>
      <c r="G552" s="122"/>
      <c r="J552" s="164"/>
    </row>
    <row r="553" ht="15.75" customHeight="1">
      <c r="F553" s="207"/>
      <c r="G553" s="122"/>
      <c r="J553" s="164"/>
    </row>
    <row r="554" ht="15.75" customHeight="1">
      <c r="F554" s="207"/>
      <c r="G554" s="122"/>
      <c r="J554" s="164"/>
    </row>
    <row r="555" ht="15.75" customHeight="1">
      <c r="F555" s="207"/>
      <c r="G555" s="122"/>
      <c r="J555" s="164"/>
    </row>
    <row r="556" ht="15.75" customHeight="1">
      <c r="F556" s="207"/>
      <c r="G556" s="122"/>
      <c r="J556" s="164"/>
    </row>
    <row r="557" ht="15.75" customHeight="1">
      <c r="F557" s="207"/>
      <c r="G557" s="122"/>
      <c r="J557" s="164"/>
    </row>
    <row r="558" ht="15.75" customHeight="1">
      <c r="F558" s="207"/>
      <c r="G558" s="122"/>
      <c r="J558" s="164"/>
    </row>
    <row r="559" ht="15.75" customHeight="1">
      <c r="F559" s="207"/>
      <c r="G559" s="122"/>
      <c r="J559" s="164"/>
    </row>
    <row r="560" ht="15.75" customHeight="1">
      <c r="F560" s="207"/>
      <c r="G560" s="122"/>
      <c r="J560" s="164"/>
    </row>
    <row r="561" ht="15.75" customHeight="1">
      <c r="F561" s="207"/>
      <c r="G561" s="122"/>
      <c r="J561" s="164"/>
    </row>
    <row r="562" ht="15.75" customHeight="1">
      <c r="F562" s="207"/>
      <c r="G562" s="122"/>
      <c r="J562" s="164"/>
    </row>
    <row r="563" ht="15.75" customHeight="1">
      <c r="F563" s="207"/>
      <c r="G563" s="122"/>
      <c r="J563" s="164"/>
    </row>
    <row r="564" ht="15.75" customHeight="1">
      <c r="F564" s="207"/>
      <c r="G564" s="122"/>
      <c r="J564" s="164"/>
    </row>
    <row r="565" ht="15.75" customHeight="1">
      <c r="F565" s="207"/>
      <c r="G565" s="122"/>
      <c r="J565" s="164"/>
    </row>
    <row r="566" ht="15.75" customHeight="1">
      <c r="F566" s="207"/>
      <c r="G566" s="122"/>
      <c r="J566" s="164"/>
    </row>
    <row r="567" ht="15.75" customHeight="1">
      <c r="F567" s="207"/>
      <c r="G567" s="122"/>
      <c r="J567" s="164"/>
    </row>
    <row r="568" ht="15.75" customHeight="1">
      <c r="F568" s="207"/>
      <c r="G568" s="122"/>
      <c r="J568" s="164"/>
    </row>
    <row r="569" ht="15.75" customHeight="1">
      <c r="F569" s="207"/>
      <c r="G569" s="122"/>
      <c r="J569" s="164"/>
    </row>
    <row r="570" ht="15.75" customHeight="1">
      <c r="F570" s="207"/>
      <c r="G570" s="122"/>
      <c r="J570" s="164"/>
    </row>
    <row r="571" ht="15.75" customHeight="1">
      <c r="F571" s="207"/>
      <c r="G571" s="122"/>
      <c r="J571" s="164"/>
    </row>
    <row r="572" ht="15.75" customHeight="1">
      <c r="F572" s="207"/>
      <c r="G572" s="122"/>
      <c r="J572" s="164"/>
    </row>
    <row r="573" ht="15.75" customHeight="1">
      <c r="F573" s="207"/>
      <c r="G573" s="122"/>
      <c r="J573" s="164"/>
    </row>
    <row r="574" ht="15.75" customHeight="1">
      <c r="F574" s="207"/>
      <c r="G574" s="122"/>
      <c r="J574" s="164"/>
    </row>
    <row r="575" ht="15.75" customHeight="1">
      <c r="F575" s="207"/>
      <c r="G575" s="122"/>
      <c r="J575" s="164"/>
    </row>
    <row r="576" ht="15.75" customHeight="1">
      <c r="F576" s="207"/>
      <c r="G576" s="122"/>
      <c r="J576" s="164"/>
    </row>
    <row r="577" ht="15.75" customHeight="1">
      <c r="F577" s="207"/>
      <c r="G577" s="122"/>
      <c r="J577" s="164"/>
    </row>
    <row r="578" ht="15.75" customHeight="1">
      <c r="F578" s="207"/>
      <c r="G578" s="122"/>
      <c r="J578" s="164"/>
    </row>
    <row r="579" ht="15.75" customHeight="1">
      <c r="F579" s="207"/>
      <c r="G579" s="122"/>
      <c r="J579" s="164"/>
    </row>
    <row r="580" ht="15.75" customHeight="1">
      <c r="F580" s="207"/>
      <c r="G580" s="122"/>
      <c r="J580" s="164"/>
    </row>
    <row r="581" ht="15.75" customHeight="1">
      <c r="F581" s="207"/>
      <c r="G581" s="122"/>
      <c r="J581" s="164"/>
    </row>
    <row r="582" ht="15.75" customHeight="1">
      <c r="F582" s="207"/>
      <c r="G582" s="122"/>
      <c r="J582" s="164"/>
    </row>
    <row r="583" ht="15.75" customHeight="1">
      <c r="F583" s="207"/>
      <c r="G583" s="122"/>
      <c r="J583" s="164"/>
    </row>
    <row r="584" ht="15.75" customHeight="1">
      <c r="F584" s="207"/>
      <c r="G584" s="122"/>
      <c r="J584" s="164"/>
    </row>
    <row r="585" ht="15.75" customHeight="1">
      <c r="F585" s="207"/>
      <c r="G585" s="122"/>
      <c r="J585" s="164"/>
    </row>
    <row r="586" ht="15.75" customHeight="1">
      <c r="F586" s="207"/>
      <c r="G586" s="122"/>
      <c r="J586" s="164"/>
    </row>
    <row r="587" ht="15.75" customHeight="1">
      <c r="F587" s="207"/>
      <c r="G587" s="122"/>
      <c r="J587" s="164"/>
    </row>
    <row r="588" ht="15.75" customHeight="1">
      <c r="F588" s="207"/>
      <c r="G588" s="122"/>
      <c r="J588" s="164"/>
    </row>
    <row r="589" ht="15.75" customHeight="1">
      <c r="F589" s="207"/>
      <c r="G589" s="122"/>
      <c r="J589" s="164"/>
    </row>
    <row r="590" ht="15.75" customHeight="1">
      <c r="F590" s="207"/>
      <c r="G590" s="122"/>
      <c r="J590" s="164"/>
    </row>
    <row r="591" ht="15.75" customHeight="1">
      <c r="F591" s="207"/>
      <c r="G591" s="122"/>
      <c r="J591" s="164"/>
    </row>
    <row r="592" ht="15.75" customHeight="1">
      <c r="F592" s="207"/>
      <c r="G592" s="122"/>
      <c r="J592" s="164"/>
    </row>
    <row r="593" ht="15.75" customHeight="1">
      <c r="F593" s="207"/>
      <c r="G593" s="122"/>
      <c r="J593" s="164"/>
    </row>
    <row r="594" ht="15.75" customHeight="1">
      <c r="F594" s="207"/>
      <c r="G594" s="122"/>
      <c r="J594" s="164"/>
    </row>
    <row r="595" ht="15.75" customHeight="1">
      <c r="F595" s="207"/>
      <c r="G595" s="122"/>
      <c r="J595" s="164"/>
    </row>
    <row r="596" ht="15.75" customHeight="1">
      <c r="F596" s="207"/>
      <c r="G596" s="122"/>
      <c r="J596" s="164"/>
    </row>
    <row r="597" ht="15.75" customHeight="1">
      <c r="F597" s="207"/>
      <c r="G597" s="122"/>
      <c r="J597" s="164"/>
    </row>
    <row r="598" ht="15.75" customHeight="1">
      <c r="F598" s="207"/>
      <c r="G598" s="122"/>
      <c r="J598" s="164"/>
    </row>
    <row r="599" ht="15.75" customHeight="1">
      <c r="F599" s="207"/>
      <c r="G599" s="122"/>
      <c r="J599" s="164"/>
    </row>
    <row r="600" ht="15.75" customHeight="1">
      <c r="F600" s="207"/>
      <c r="G600" s="122"/>
      <c r="J600" s="164"/>
    </row>
    <row r="601" ht="15.75" customHeight="1">
      <c r="F601" s="207"/>
      <c r="G601" s="122"/>
      <c r="J601" s="164"/>
    </row>
    <row r="602" ht="15.75" customHeight="1">
      <c r="F602" s="207"/>
      <c r="G602" s="122"/>
      <c r="J602" s="164"/>
    </row>
    <row r="603" ht="15.75" customHeight="1">
      <c r="F603" s="207"/>
      <c r="G603" s="122"/>
      <c r="J603" s="164"/>
    </row>
    <row r="604" ht="15.75" customHeight="1">
      <c r="F604" s="207"/>
      <c r="G604" s="122"/>
      <c r="J604" s="164"/>
    </row>
    <row r="605" ht="15.75" customHeight="1">
      <c r="F605" s="207"/>
      <c r="G605" s="122"/>
      <c r="J605" s="164"/>
    </row>
    <row r="606" ht="15.75" customHeight="1">
      <c r="F606" s="207"/>
      <c r="G606" s="122"/>
      <c r="J606" s="164"/>
    </row>
    <row r="607" ht="15.75" customHeight="1">
      <c r="F607" s="207"/>
      <c r="G607" s="122"/>
      <c r="J607" s="164"/>
    </row>
    <row r="608" ht="15.75" customHeight="1">
      <c r="F608" s="207"/>
      <c r="G608" s="122"/>
      <c r="J608" s="164"/>
    </row>
    <row r="609" ht="15.75" customHeight="1">
      <c r="F609" s="207"/>
      <c r="G609" s="122"/>
      <c r="J609" s="164"/>
    </row>
    <row r="610" ht="15.75" customHeight="1">
      <c r="F610" s="207"/>
      <c r="G610" s="122"/>
      <c r="J610" s="164"/>
    </row>
    <row r="611" ht="15.75" customHeight="1">
      <c r="F611" s="207"/>
      <c r="G611" s="122"/>
      <c r="J611" s="164"/>
    </row>
    <row r="612" ht="15.75" customHeight="1">
      <c r="F612" s="207"/>
      <c r="G612" s="122"/>
      <c r="J612" s="164"/>
    </row>
    <row r="613" ht="15.75" customHeight="1">
      <c r="F613" s="207"/>
      <c r="G613" s="122"/>
      <c r="J613" s="164"/>
    </row>
    <row r="614" ht="15.75" customHeight="1">
      <c r="F614" s="207"/>
      <c r="G614" s="122"/>
      <c r="J614" s="164"/>
    </row>
    <row r="615" ht="15.75" customHeight="1">
      <c r="F615" s="207"/>
      <c r="G615" s="122"/>
      <c r="J615" s="164"/>
    </row>
    <row r="616" ht="15.75" customHeight="1">
      <c r="F616" s="207"/>
      <c r="G616" s="122"/>
      <c r="J616" s="164"/>
    </row>
    <row r="617" ht="15.75" customHeight="1">
      <c r="F617" s="207"/>
      <c r="G617" s="122"/>
      <c r="J617" s="164"/>
    </row>
    <row r="618" ht="15.75" customHeight="1">
      <c r="F618" s="207"/>
      <c r="G618" s="122"/>
      <c r="J618" s="164"/>
    </row>
    <row r="619" ht="15.75" customHeight="1">
      <c r="F619" s="207"/>
      <c r="G619" s="122"/>
      <c r="J619" s="164"/>
    </row>
    <row r="620" ht="15.75" customHeight="1">
      <c r="F620" s="207"/>
      <c r="G620" s="122"/>
      <c r="J620" s="164"/>
    </row>
    <row r="621" ht="15.75" customHeight="1">
      <c r="F621" s="207"/>
      <c r="G621" s="122"/>
      <c r="J621" s="164"/>
    </row>
    <row r="622" ht="15.75" customHeight="1">
      <c r="F622" s="207"/>
      <c r="G622" s="122"/>
      <c r="J622" s="164"/>
    </row>
    <row r="623" ht="15.75" customHeight="1">
      <c r="F623" s="207"/>
      <c r="G623" s="122"/>
      <c r="J623" s="164"/>
    </row>
    <row r="624" ht="15.75" customHeight="1">
      <c r="F624" s="207"/>
      <c r="G624" s="122"/>
      <c r="J624" s="164"/>
    </row>
    <row r="625" ht="15.75" customHeight="1">
      <c r="F625" s="207"/>
      <c r="G625" s="122"/>
      <c r="J625" s="164"/>
    </row>
    <row r="626" ht="15.75" customHeight="1">
      <c r="F626" s="207"/>
      <c r="G626" s="122"/>
      <c r="J626" s="164"/>
    </row>
    <row r="627" ht="15.75" customHeight="1">
      <c r="F627" s="207"/>
      <c r="G627" s="122"/>
      <c r="J627" s="164"/>
    </row>
    <row r="628" ht="15.75" customHeight="1">
      <c r="F628" s="207"/>
      <c r="G628" s="122"/>
      <c r="J628" s="164"/>
    </row>
    <row r="629" ht="15.75" customHeight="1">
      <c r="F629" s="207"/>
      <c r="G629" s="122"/>
      <c r="J629" s="164"/>
    </row>
    <row r="630" ht="15.75" customHeight="1">
      <c r="F630" s="207"/>
      <c r="G630" s="122"/>
      <c r="J630" s="164"/>
    </row>
    <row r="631" ht="15.75" customHeight="1">
      <c r="F631" s="207"/>
      <c r="G631" s="122"/>
      <c r="J631" s="164"/>
    </row>
    <row r="632" ht="15.75" customHeight="1">
      <c r="F632" s="207"/>
      <c r="G632" s="122"/>
      <c r="J632" s="164"/>
    </row>
    <row r="633" ht="15.75" customHeight="1">
      <c r="F633" s="207"/>
      <c r="G633" s="122"/>
      <c r="J633" s="164"/>
    </row>
    <row r="634" ht="15.75" customHeight="1">
      <c r="F634" s="207"/>
      <c r="G634" s="122"/>
      <c r="J634" s="164"/>
    </row>
    <row r="635" ht="15.75" customHeight="1">
      <c r="F635" s="207"/>
      <c r="G635" s="122"/>
      <c r="J635" s="164"/>
    </row>
    <row r="636" ht="15.75" customHeight="1">
      <c r="F636" s="207"/>
      <c r="G636" s="122"/>
      <c r="J636" s="164"/>
    </row>
    <row r="637" ht="15.75" customHeight="1">
      <c r="F637" s="207"/>
      <c r="G637" s="122"/>
      <c r="J637" s="164"/>
    </row>
    <row r="638" ht="15.75" customHeight="1">
      <c r="F638" s="207"/>
      <c r="G638" s="122"/>
      <c r="J638" s="164"/>
    </row>
    <row r="639" ht="15.75" customHeight="1">
      <c r="F639" s="207"/>
      <c r="G639" s="122"/>
      <c r="J639" s="164"/>
    </row>
    <row r="640" ht="15.75" customHeight="1">
      <c r="F640" s="207"/>
      <c r="G640" s="122"/>
      <c r="J640" s="164"/>
    </row>
    <row r="641" ht="15.75" customHeight="1">
      <c r="F641" s="207"/>
      <c r="G641" s="122"/>
      <c r="J641" s="164"/>
    </row>
    <row r="642" ht="15.75" customHeight="1">
      <c r="F642" s="207"/>
      <c r="G642" s="122"/>
      <c r="J642" s="164"/>
    </row>
    <row r="643" ht="15.75" customHeight="1">
      <c r="F643" s="207"/>
      <c r="G643" s="122"/>
      <c r="J643" s="164"/>
    </row>
    <row r="644" ht="15.75" customHeight="1">
      <c r="F644" s="207"/>
      <c r="G644" s="122"/>
      <c r="J644" s="164"/>
    </row>
    <row r="645" ht="15.75" customHeight="1">
      <c r="F645" s="207"/>
      <c r="G645" s="122"/>
      <c r="J645" s="164"/>
    </row>
    <row r="646" ht="15.75" customHeight="1">
      <c r="F646" s="207"/>
      <c r="G646" s="122"/>
      <c r="J646" s="164"/>
    </row>
    <row r="647" ht="15.75" customHeight="1">
      <c r="F647" s="207"/>
      <c r="G647" s="122"/>
      <c r="J647" s="164"/>
    </row>
    <row r="648" ht="15.75" customHeight="1">
      <c r="F648" s="207"/>
      <c r="G648" s="122"/>
      <c r="J648" s="164"/>
    </row>
    <row r="649" ht="15.75" customHeight="1">
      <c r="F649" s="207"/>
      <c r="G649" s="122"/>
      <c r="J649" s="164"/>
    </row>
    <row r="650" ht="15.75" customHeight="1">
      <c r="F650" s="207"/>
      <c r="G650" s="122"/>
      <c r="J650" s="164"/>
    </row>
    <row r="651" ht="15.75" customHeight="1">
      <c r="F651" s="207"/>
      <c r="G651" s="122"/>
      <c r="J651" s="164"/>
    </row>
    <row r="652" ht="15.75" customHeight="1">
      <c r="F652" s="207"/>
      <c r="G652" s="122"/>
      <c r="J652" s="164"/>
    </row>
    <row r="653" ht="15.75" customHeight="1">
      <c r="F653" s="207"/>
      <c r="G653" s="122"/>
      <c r="J653" s="164"/>
    </row>
    <row r="654" ht="15.75" customHeight="1">
      <c r="F654" s="207"/>
      <c r="G654" s="122"/>
      <c r="J654" s="164"/>
    </row>
    <row r="655" ht="15.75" customHeight="1">
      <c r="F655" s="207"/>
      <c r="G655" s="122"/>
      <c r="J655" s="164"/>
    </row>
    <row r="656" ht="15.75" customHeight="1">
      <c r="F656" s="207"/>
      <c r="G656" s="122"/>
      <c r="J656" s="164"/>
    </row>
    <row r="657" ht="15.75" customHeight="1">
      <c r="F657" s="207"/>
      <c r="G657" s="122"/>
      <c r="J657" s="164"/>
    </row>
    <row r="658" ht="15.75" customHeight="1">
      <c r="F658" s="207"/>
      <c r="G658" s="122"/>
      <c r="J658" s="164"/>
    </row>
    <row r="659" ht="15.75" customHeight="1">
      <c r="F659" s="207"/>
      <c r="G659" s="122"/>
      <c r="J659" s="164"/>
    </row>
    <row r="660" ht="15.75" customHeight="1">
      <c r="F660" s="207"/>
      <c r="G660" s="122"/>
      <c r="J660" s="164"/>
    </row>
    <row r="661" ht="15.75" customHeight="1">
      <c r="F661" s="207"/>
      <c r="G661" s="122"/>
      <c r="J661" s="164"/>
    </row>
    <row r="662" ht="15.75" customHeight="1">
      <c r="F662" s="207"/>
      <c r="G662" s="122"/>
      <c r="J662" s="164"/>
    </row>
    <row r="663" ht="15.75" customHeight="1">
      <c r="F663" s="207"/>
      <c r="G663" s="122"/>
      <c r="J663" s="164"/>
    </row>
    <row r="664" ht="15.75" customHeight="1">
      <c r="F664" s="207"/>
      <c r="G664" s="122"/>
      <c r="J664" s="164"/>
    </row>
    <row r="665" ht="15.75" customHeight="1">
      <c r="F665" s="207"/>
      <c r="G665" s="122"/>
      <c r="J665" s="164"/>
    </row>
    <row r="666" ht="15.75" customHeight="1">
      <c r="F666" s="207"/>
      <c r="G666" s="122"/>
      <c r="J666" s="164"/>
    </row>
    <row r="667" ht="15.75" customHeight="1">
      <c r="F667" s="207"/>
      <c r="G667" s="122"/>
      <c r="J667" s="164"/>
    </row>
    <row r="668" ht="15.75" customHeight="1">
      <c r="F668" s="207"/>
      <c r="G668" s="122"/>
      <c r="J668" s="164"/>
    </row>
    <row r="669" ht="15.75" customHeight="1">
      <c r="F669" s="207"/>
      <c r="G669" s="122"/>
      <c r="J669" s="164"/>
    </row>
    <row r="670" ht="15.75" customHeight="1">
      <c r="F670" s="207"/>
      <c r="G670" s="122"/>
      <c r="J670" s="164"/>
    </row>
    <row r="671" ht="15.75" customHeight="1">
      <c r="F671" s="207"/>
      <c r="G671" s="122"/>
      <c r="J671" s="164"/>
    </row>
    <row r="672" ht="15.75" customHeight="1">
      <c r="F672" s="207"/>
      <c r="G672" s="122"/>
      <c r="J672" s="164"/>
    </row>
    <row r="673" ht="15.75" customHeight="1">
      <c r="F673" s="207"/>
      <c r="G673" s="122"/>
      <c r="J673" s="164"/>
    </row>
    <row r="674" ht="15.75" customHeight="1">
      <c r="F674" s="207"/>
      <c r="G674" s="122"/>
      <c r="J674" s="164"/>
    </row>
    <row r="675" ht="15.75" customHeight="1">
      <c r="F675" s="207"/>
      <c r="G675" s="122"/>
      <c r="J675" s="164"/>
    </row>
    <row r="676" ht="15.75" customHeight="1">
      <c r="F676" s="207"/>
      <c r="G676" s="122"/>
      <c r="J676" s="164"/>
    </row>
    <row r="677" ht="15.75" customHeight="1">
      <c r="F677" s="207"/>
      <c r="G677" s="122"/>
      <c r="J677" s="164"/>
    </row>
    <row r="678" ht="15.75" customHeight="1">
      <c r="F678" s="207"/>
      <c r="G678" s="122"/>
      <c r="J678" s="164"/>
    </row>
    <row r="679" ht="15.75" customHeight="1">
      <c r="F679" s="207"/>
      <c r="G679" s="122"/>
      <c r="J679" s="164"/>
    </row>
    <row r="680" ht="15.75" customHeight="1">
      <c r="F680" s="207"/>
      <c r="G680" s="122"/>
      <c r="J680" s="164"/>
    </row>
    <row r="681" ht="15.75" customHeight="1">
      <c r="F681" s="207"/>
      <c r="G681" s="122"/>
      <c r="J681" s="164"/>
    </row>
    <row r="682" ht="15.75" customHeight="1">
      <c r="F682" s="207"/>
      <c r="G682" s="122"/>
      <c r="J682" s="164"/>
    </row>
    <row r="683" ht="15.75" customHeight="1">
      <c r="F683" s="207"/>
      <c r="G683" s="122"/>
      <c r="J683" s="164"/>
    </row>
    <row r="684" ht="15.75" customHeight="1">
      <c r="F684" s="207"/>
      <c r="G684" s="122"/>
      <c r="J684" s="164"/>
    </row>
    <row r="685" ht="15.75" customHeight="1">
      <c r="F685" s="207"/>
      <c r="G685" s="122"/>
      <c r="J685" s="164"/>
    </row>
    <row r="686" ht="15.75" customHeight="1">
      <c r="F686" s="207"/>
      <c r="G686" s="122"/>
      <c r="J686" s="164"/>
    </row>
    <row r="687" ht="15.75" customHeight="1">
      <c r="F687" s="207"/>
      <c r="G687" s="122"/>
      <c r="J687" s="164"/>
    </row>
    <row r="688" ht="15.75" customHeight="1">
      <c r="F688" s="207"/>
      <c r="G688" s="122"/>
      <c r="J688" s="164"/>
    </row>
    <row r="689" ht="15.75" customHeight="1">
      <c r="F689" s="207"/>
      <c r="G689" s="122"/>
      <c r="J689" s="164"/>
    </row>
    <row r="690" ht="15.75" customHeight="1">
      <c r="F690" s="207"/>
      <c r="G690" s="122"/>
      <c r="J690" s="164"/>
    </row>
    <row r="691" ht="15.75" customHeight="1">
      <c r="F691" s="207"/>
      <c r="G691" s="122"/>
      <c r="J691" s="164"/>
    </row>
    <row r="692" ht="15.75" customHeight="1">
      <c r="F692" s="207"/>
      <c r="G692" s="122"/>
      <c r="J692" s="164"/>
    </row>
    <row r="693" ht="15.75" customHeight="1">
      <c r="F693" s="207"/>
      <c r="G693" s="122"/>
      <c r="J693" s="164"/>
    </row>
    <row r="694" ht="15.75" customHeight="1">
      <c r="F694" s="207"/>
      <c r="G694" s="122"/>
      <c r="J694" s="164"/>
    </row>
    <row r="695" ht="15.75" customHeight="1">
      <c r="F695" s="207"/>
      <c r="G695" s="122"/>
      <c r="J695" s="164"/>
    </row>
    <row r="696" ht="15.75" customHeight="1">
      <c r="F696" s="207"/>
      <c r="G696" s="122"/>
      <c r="J696" s="164"/>
    </row>
    <row r="697" ht="15.75" customHeight="1">
      <c r="F697" s="207"/>
      <c r="G697" s="122"/>
      <c r="J697" s="164"/>
    </row>
    <row r="698" ht="15.75" customHeight="1">
      <c r="F698" s="207"/>
      <c r="G698" s="122"/>
      <c r="J698" s="164"/>
    </row>
    <row r="699" ht="15.75" customHeight="1">
      <c r="F699" s="207"/>
      <c r="G699" s="122"/>
      <c r="J699" s="164"/>
    </row>
    <row r="700" ht="15.75" customHeight="1">
      <c r="F700" s="207"/>
      <c r="G700" s="122"/>
      <c r="J700" s="164"/>
    </row>
    <row r="701" ht="15.75" customHeight="1">
      <c r="F701" s="207"/>
      <c r="G701" s="122"/>
      <c r="J701" s="164"/>
    </row>
    <row r="702" ht="15.75" customHeight="1">
      <c r="F702" s="207"/>
      <c r="G702" s="122"/>
      <c r="J702" s="164"/>
    </row>
    <row r="703" ht="15.75" customHeight="1">
      <c r="F703" s="207"/>
      <c r="G703" s="122"/>
      <c r="J703" s="164"/>
    </row>
    <row r="704" ht="15.75" customHeight="1">
      <c r="F704" s="207"/>
      <c r="G704" s="122"/>
      <c r="J704" s="164"/>
    </row>
    <row r="705" ht="15.75" customHeight="1">
      <c r="F705" s="207"/>
      <c r="G705" s="122"/>
      <c r="J705" s="164"/>
    </row>
    <row r="706" ht="15.75" customHeight="1">
      <c r="F706" s="207"/>
      <c r="G706" s="122"/>
      <c r="J706" s="164"/>
    </row>
    <row r="707" ht="15.75" customHeight="1">
      <c r="F707" s="207"/>
      <c r="G707" s="122"/>
      <c r="J707" s="164"/>
    </row>
    <row r="708" ht="15.75" customHeight="1">
      <c r="F708" s="207"/>
      <c r="G708" s="122"/>
      <c r="J708" s="164"/>
    </row>
    <row r="709" ht="15.75" customHeight="1">
      <c r="F709" s="207"/>
      <c r="G709" s="122"/>
      <c r="J709" s="164"/>
    </row>
    <row r="710" ht="15.75" customHeight="1">
      <c r="F710" s="207"/>
      <c r="G710" s="122"/>
      <c r="J710" s="164"/>
    </row>
    <row r="711" ht="15.75" customHeight="1">
      <c r="F711" s="207"/>
      <c r="G711" s="122"/>
      <c r="J711" s="164"/>
    </row>
    <row r="712" ht="15.75" customHeight="1">
      <c r="F712" s="207"/>
      <c r="G712" s="122"/>
      <c r="J712" s="164"/>
    </row>
    <row r="713" ht="15.75" customHeight="1">
      <c r="F713" s="207"/>
      <c r="G713" s="122"/>
      <c r="J713" s="164"/>
    </row>
    <row r="714" ht="15.75" customHeight="1">
      <c r="F714" s="207"/>
      <c r="G714" s="122"/>
      <c r="J714" s="164"/>
    </row>
    <row r="715" ht="15.75" customHeight="1">
      <c r="F715" s="207"/>
      <c r="G715" s="122"/>
      <c r="J715" s="164"/>
    </row>
    <row r="716" ht="15.75" customHeight="1">
      <c r="F716" s="207"/>
      <c r="G716" s="122"/>
      <c r="J716" s="164"/>
    </row>
    <row r="717" ht="15.75" customHeight="1">
      <c r="F717" s="207"/>
      <c r="G717" s="122"/>
      <c r="J717" s="164"/>
    </row>
    <row r="718" ht="15.75" customHeight="1">
      <c r="F718" s="207"/>
      <c r="G718" s="122"/>
      <c r="J718" s="164"/>
    </row>
    <row r="719" ht="15.75" customHeight="1">
      <c r="F719" s="207"/>
      <c r="G719" s="122"/>
      <c r="J719" s="164"/>
    </row>
    <row r="720" ht="15.75" customHeight="1">
      <c r="F720" s="207"/>
      <c r="G720" s="122"/>
      <c r="J720" s="164"/>
    </row>
    <row r="721" ht="15.75" customHeight="1">
      <c r="F721" s="207"/>
      <c r="G721" s="122"/>
      <c r="J721" s="164"/>
    </row>
    <row r="722" ht="15.75" customHeight="1">
      <c r="F722" s="207"/>
      <c r="G722" s="122"/>
      <c r="J722" s="164"/>
    </row>
    <row r="723" ht="15.75" customHeight="1">
      <c r="F723" s="207"/>
      <c r="G723" s="122"/>
      <c r="J723" s="164"/>
    </row>
    <row r="724" ht="15.75" customHeight="1">
      <c r="F724" s="207"/>
      <c r="G724" s="122"/>
      <c r="J724" s="164"/>
    </row>
    <row r="725" ht="15.75" customHeight="1">
      <c r="F725" s="207"/>
      <c r="G725" s="122"/>
      <c r="J725" s="164"/>
    </row>
    <row r="726" ht="15.75" customHeight="1">
      <c r="F726" s="207"/>
      <c r="G726" s="122"/>
      <c r="J726" s="164"/>
    </row>
    <row r="727" ht="15.75" customHeight="1">
      <c r="F727" s="207"/>
      <c r="G727" s="122"/>
      <c r="J727" s="164"/>
    </row>
    <row r="728" ht="15.75" customHeight="1">
      <c r="F728" s="207"/>
      <c r="G728" s="122"/>
      <c r="J728" s="164"/>
    </row>
    <row r="729" ht="15.75" customHeight="1">
      <c r="F729" s="207"/>
      <c r="G729" s="122"/>
      <c r="J729" s="164"/>
    </row>
    <row r="730" ht="15.75" customHeight="1">
      <c r="F730" s="207"/>
      <c r="G730" s="122"/>
      <c r="J730" s="164"/>
    </row>
    <row r="731" ht="15.75" customHeight="1">
      <c r="F731" s="207"/>
      <c r="G731" s="122"/>
      <c r="J731" s="164"/>
    </row>
    <row r="732" ht="15.75" customHeight="1">
      <c r="F732" s="207"/>
      <c r="G732" s="122"/>
      <c r="J732" s="164"/>
    </row>
    <row r="733" ht="15.75" customHeight="1">
      <c r="F733" s="207"/>
      <c r="G733" s="122"/>
      <c r="J733" s="164"/>
    </row>
    <row r="734" ht="15.75" customHeight="1">
      <c r="F734" s="207"/>
      <c r="G734" s="122"/>
      <c r="J734" s="164"/>
    </row>
    <row r="735" ht="15.75" customHeight="1">
      <c r="F735" s="207"/>
      <c r="G735" s="122"/>
      <c r="J735" s="164"/>
    </row>
    <row r="736" ht="15.75" customHeight="1">
      <c r="F736" s="207"/>
      <c r="G736" s="122"/>
      <c r="J736" s="164"/>
    </row>
    <row r="737" ht="15.75" customHeight="1">
      <c r="F737" s="207"/>
      <c r="G737" s="122"/>
      <c r="J737" s="164"/>
    </row>
    <row r="738" ht="15.75" customHeight="1">
      <c r="F738" s="207"/>
      <c r="G738" s="122"/>
      <c r="J738" s="164"/>
    </row>
    <row r="739" ht="15.75" customHeight="1">
      <c r="F739" s="207"/>
      <c r="G739" s="122"/>
      <c r="J739" s="164"/>
    </row>
    <row r="740" ht="15.75" customHeight="1">
      <c r="F740" s="207"/>
      <c r="G740" s="122"/>
      <c r="J740" s="164"/>
    </row>
    <row r="741" ht="15.75" customHeight="1">
      <c r="F741" s="207"/>
      <c r="G741" s="122"/>
      <c r="J741" s="164"/>
    </row>
    <row r="742" ht="15.75" customHeight="1">
      <c r="F742" s="207"/>
      <c r="G742" s="122"/>
      <c r="J742" s="164"/>
    </row>
    <row r="743" ht="15.75" customHeight="1">
      <c r="F743" s="207"/>
      <c r="G743" s="122"/>
      <c r="J743" s="164"/>
    </row>
    <row r="744" ht="15.75" customHeight="1">
      <c r="F744" s="207"/>
      <c r="G744" s="122"/>
      <c r="J744" s="164"/>
    </row>
    <row r="745" ht="15.75" customHeight="1">
      <c r="F745" s="207"/>
      <c r="G745" s="122"/>
      <c r="J745" s="164"/>
    </row>
    <row r="746" ht="15.75" customHeight="1">
      <c r="F746" s="207"/>
      <c r="G746" s="122"/>
      <c r="J746" s="164"/>
    </row>
    <row r="747" ht="15.75" customHeight="1">
      <c r="F747" s="207"/>
      <c r="G747" s="122"/>
      <c r="J747" s="164"/>
    </row>
    <row r="748" ht="15.75" customHeight="1">
      <c r="F748" s="207"/>
      <c r="G748" s="122"/>
      <c r="J748" s="164"/>
    </row>
    <row r="749" ht="15.75" customHeight="1">
      <c r="F749" s="207"/>
      <c r="G749" s="122"/>
      <c r="J749" s="164"/>
    </row>
    <row r="750" ht="15.75" customHeight="1">
      <c r="F750" s="207"/>
      <c r="G750" s="122"/>
      <c r="J750" s="164"/>
    </row>
    <row r="751" ht="15.75" customHeight="1">
      <c r="F751" s="207"/>
      <c r="G751" s="122"/>
      <c r="J751" s="164"/>
    </row>
    <row r="752" ht="15.75" customHeight="1">
      <c r="F752" s="207"/>
      <c r="G752" s="122"/>
      <c r="J752" s="164"/>
    </row>
    <row r="753" ht="15.75" customHeight="1">
      <c r="F753" s="207"/>
      <c r="G753" s="122"/>
      <c r="J753" s="164"/>
    </row>
    <row r="754" ht="15.75" customHeight="1">
      <c r="F754" s="207"/>
      <c r="G754" s="122"/>
      <c r="J754" s="164"/>
    </row>
    <row r="755" ht="15.75" customHeight="1">
      <c r="F755" s="207"/>
      <c r="G755" s="122"/>
      <c r="J755" s="164"/>
    </row>
    <row r="756" ht="15.75" customHeight="1">
      <c r="F756" s="207"/>
      <c r="G756" s="122"/>
      <c r="J756" s="164"/>
    </row>
    <row r="757" ht="15.75" customHeight="1">
      <c r="F757" s="207"/>
      <c r="G757" s="122"/>
      <c r="J757" s="164"/>
    </row>
    <row r="758" ht="15.75" customHeight="1">
      <c r="F758" s="207"/>
      <c r="G758" s="122"/>
      <c r="J758" s="164"/>
    </row>
    <row r="759" ht="15.75" customHeight="1">
      <c r="F759" s="207"/>
      <c r="G759" s="122"/>
      <c r="J759" s="164"/>
    </row>
    <row r="760" ht="15.75" customHeight="1">
      <c r="F760" s="207"/>
      <c r="G760" s="122"/>
      <c r="J760" s="164"/>
    </row>
    <row r="761" ht="15.75" customHeight="1">
      <c r="F761" s="207"/>
      <c r="G761" s="122"/>
      <c r="J761" s="164"/>
    </row>
    <row r="762" ht="15.75" customHeight="1">
      <c r="F762" s="207"/>
      <c r="G762" s="122"/>
      <c r="J762" s="164"/>
    </row>
    <row r="763" ht="15.75" customHeight="1">
      <c r="F763" s="207"/>
      <c r="G763" s="122"/>
      <c r="J763" s="164"/>
    </row>
    <row r="764" ht="15.75" customHeight="1">
      <c r="F764" s="207"/>
      <c r="G764" s="122"/>
      <c r="J764" s="164"/>
    </row>
    <row r="765" ht="15.75" customHeight="1">
      <c r="F765" s="207"/>
      <c r="G765" s="122"/>
      <c r="J765" s="164"/>
    </row>
    <row r="766" ht="15.75" customHeight="1">
      <c r="F766" s="207"/>
      <c r="G766" s="122"/>
      <c r="J766" s="164"/>
    </row>
    <row r="767" ht="15.75" customHeight="1">
      <c r="F767" s="207"/>
      <c r="G767" s="122"/>
      <c r="J767" s="164"/>
    </row>
    <row r="768" ht="15.75" customHeight="1">
      <c r="F768" s="207"/>
      <c r="G768" s="122"/>
      <c r="J768" s="164"/>
    </row>
    <row r="769" ht="15.75" customHeight="1">
      <c r="F769" s="207"/>
      <c r="G769" s="122"/>
      <c r="J769" s="164"/>
    </row>
    <row r="770" ht="15.75" customHeight="1">
      <c r="F770" s="207"/>
      <c r="G770" s="122"/>
      <c r="J770" s="164"/>
    </row>
    <row r="771" ht="15.75" customHeight="1">
      <c r="F771" s="207"/>
      <c r="G771" s="122"/>
      <c r="J771" s="164"/>
    </row>
    <row r="772" ht="15.75" customHeight="1">
      <c r="F772" s="207"/>
      <c r="G772" s="122"/>
      <c r="J772" s="164"/>
    </row>
    <row r="773" ht="15.75" customHeight="1">
      <c r="F773" s="207"/>
      <c r="G773" s="122"/>
      <c r="J773" s="164"/>
    </row>
    <row r="774" ht="15.75" customHeight="1">
      <c r="F774" s="207"/>
      <c r="G774" s="122"/>
      <c r="J774" s="164"/>
    </row>
    <row r="775" ht="15.75" customHeight="1">
      <c r="F775" s="207"/>
      <c r="G775" s="122"/>
      <c r="J775" s="164"/>
    </row>
    <row r="776" ht="15.75" customHeight="1">
      <c r="F776" s="207"/>
      <c r="G776" s="122"/>
      <c r="J776" s="164"/>
    </row>
    <row r="777" ht="15.75" customHeight="1">
      <c r="F777" s="207"/>
      <c r="G777" s="122"/>
      <c r="J777" s="164"/>
    </row>
    <row r="778" ht="15.75" customHeight="1">
      <c r="F778" s="207"/>
      <c r="G778" s="122"/>
      <c r="J778" s="164"/>
    </row>
    <row r="779" ht="15.75" customHeight="1">
      <c r="F779" s="207"/>
      <c r="G779" s="122"/>
      <c r="J779" s="164"/>
    </row>
    <row r="780" ht="15.75" customHeight="1">
      <c r="F780" s="207"/>
      <c r="G780" s="122"/>
      <c r="J780" s="164"/>
    </row>
    <row r="781" ht="15.75" customHeight="1">
      <c r="F781" s="207"/>
      <c r="G781" s="122"/>
      <c r="J781" s="164"/>
    </row>
    <row r="782" ht="15.75" customHeight="1">
      <c r="F782" s="207"/>
      <c r="G782" s="122"/>
      <c r="J782" s="164"/>
    </row>
    <row r="783" ht="15.75" customHeight="1">
      <c r="F783" s="207"/>
      <c r="G783" s="122"/>
      <c r="J783" s="164"/>
    </row>
    <row r="784" ht="15.75" customHeight="1">
      <c r="F784" s="207"/>
      <c r="G784" s="122"/>
      <c r="J784" s="164"/>
    </row>
    <row r="785" ht="15.75" customHeight="1">
      <c r="F785" s="207"/>
      <c r="G785" s="122"/>
      <c r="J785" s="164"/>
    </row>
    <row r="786" ht="15.75" customHeight="1">
      <c r="F786" s="207"/>
      <c r="G786" s="122"/>
      <c r="J786" s="164"/>
    </row>
    <row r="787" ht="15.75" customHeight="1">
      <c r="F787" s="207"/>
      <c r="G787" s="122"/>
      <c r="J787" s="164"/>
    </row>
    <row r="788" ht="15.75" customHeight="1">
      <c r="F788" s="207"/>
      <c r="G788" s="122"/>
      <c r="J788" s="164"/>
    </row>
    <row r="789" ht="15.75" customHeight="1">
      <c r="F789" s="207"/>
      <c r="G789" s="122"/>
      <c r="J789" s="164"/>
    </row>
    <row r="790" ht="15.75" customHeight="1">
      <c r="F790" s="207"/>
      <c r="G790" s="122"/>
      <c r="J790" s="164"/>
    </row>
    <row r="791" ht="15.75" customHeight="1">
      <c r="F791" s="207"/>
      <c r="G791" s="122"/>
      <c r="J791" s="164"/>
    </row>
    <row r="792" ht="15.75" customHeight="1">
      <c r="F792" s="207"/>
      <c r="G792" s="122"/>
      <c r="J792" s="164"/>
    </row>
    <row r="793" ht="15.75" customHeight="1">
      <c r="F793" s="207"/>
      <c r="G793" s="122"/>
      <c r="J793" s="164"/>
    </row>
    <row r="794" ht="15.75" customHeight="1">
      <c r="F794" s="207"/>
      <c r="G794" s="122"/>
      <c r="J794" s="164"/>
    </row>
    <row r="795" ht="15.75" customHeight="1">
      <c r="F795" s="207"/>
      <c r="G795" s="122"/>
      <c r="J795" s="164"/>
    </row>
    <row r="796" ht="15.75" customHeight="1">
      <c r="F796" s="207"/>
      <c r="G796" s="122"/>
      <c r="J796" s="164"/>
    </row>
    <row r="797" ht="15.75" customHeight="1">
      <c r="F797" s="207"/>
      <c r="G797" s="122"/>
      <c r="J797" s="164"/>
    </row>
    <row r="798" ht="15.75" customHeight="1">
      <c r="F798" s="207"/>
      <c r="G798" s="122"/>
      <c r="J798" s="164"/>
    </row>
    <row r="799" ht="15.75" customHeight="1">
      <c r="F799" s="207"/>
      <c r="G799" s="122"/>
      <c r="J799" s="164"/>
    </row>
    <row r="800" ht="15.75" customHeight="1">
      <c r="F800" s="207"/>
      <c r="G800" s="122"/>
      <c r="J800" s="164"/>
    </row>
    <row r="801" ht="15.75" customHeight="1">
      <c r="F801" s="207"/>
      <c r="G801" s="122"/>
      <c r="J801" s="164"/>
    </row>
    <row r="802" ht="15.75" customHeight="1">
      <c r="F802" s="207"/>
      <c r="G802" s="122"/>
      <c r="J802" s="164"/>
    </row>
    <row r="803" ht="15.75" customHeight="1">
      <c r="F803" s="207"/>
      <c r="G803" s="122"/>
      <c r="J803" s="164"/>
    </row>
    <row r="804" ht="15.75" customHeight="1">
      <c r="F804" s="207"/>
      <c r="G804" s="122"/>
      <c r="J804" s="164"/>
    </row>
    <row r="805" ht="15.75" customHeight="1">
      <c r="F805" s="207"/>
      <c r="G805" s="122"/>
      <c r="J805" s="164"/>
    </row>
    <row r="806" ht="15.75" customHeight="1">
      <c r="F806" s="207"/>
      <c r="G806" s="122"/>
      <c r="J806" s="164"/>
    </row>
    <row r="807" ht="15.75" customHeight="1">
      <c r="F807" s="207"/>
      <c r="G807" s="122"/>
      <c r="J807" s="164"/>
    </row>
    <row r="808" ht="15.75" customHeight="1">
      <c r="F808" s="207"/>
      <c r="G808" s="122"/>
      <c r="J808" s="164"/>
    </row>
    <row r="809" ht="15.75" customHeight="1">
      <c r="F809" s="207"/>
      <c r="G809" s="122"/>
      <c r="J809" s="164"/>
    </row>
    <row r="810" ht="15.75" customHeight="1">
      <c r="F810" s="207"/>
      <c r="G810" s="122"/>
      <c r="J810" s="164"/>
    </row>
    <row r="811" ht="15.75" customHeight="1">
      <c r="F811" s="207"/>
      <c r="G811" s="122"/>
      <c r="J811" s="164"/>
    </row>
    <row r="812" ht="15.75" customHeight="1">
      <c r="F812" s="207"/>
      <c r="G812" s="122"/>
      <c r="J812" s="164"/>
    </row>
    <row r="813" ht="15.75" customHeight="1">
      <c r="F813" s="207"/>
      <c r="G813" s="122"/>
      <c r="J813" s="164"/>
    </row>
    <row r="814" ht="15.75" customHeight="1">
      <c r="F814" s="207"/>
      <c r="G814" s="122"/>
      <c r="J814" s="164"/>
    </row>
    <row r="815" ht="15.75" customHeight="1">
      <c r="F815" s="207"/>
      <c r="G815" s="122"/>
      <c r="J815" s="164"/>
    </row>
    <row r="816" ht="15.75" customHeight="1">
      <c r="F816" s="207"/>
      <c r="G816" s="122"/>
      <c r="J816" s="164"/>
    </row>
    <row r="817" ht="15.75" customHeight="1">
      <c r="F817" s="207"/>
      <c r="G817" s="122"/>
      <c r="J817" s="164"/>
    </row>
    <row r="818" ht="15.75" customHeight="1">
      <c r="F818" s="207"/>
      <c r="G818" s="122"/>
      <c r="J818" s="164"/>
    </row>
    <row r="819" ht="15.75" customHeight="1">
      <c r="F819" s="207"/>
      <c r="G819" s="122"/>
      <c r="J819" s="164"/>
    </row>
    <row r="820" ht="15.75" customHeight="1">
      <c r="F820" s="207"/>
      <c r="G820" s="122"/>
      <c r="J820" s="164"/>
    </row>
    <row r="821" ht="15.75" customHeight="1">
      <c r="F821" s="207"/>
      <c r="G821" s="122"/>
      <c r="J821" s="164"/>
    </row>
    <row r="822" ht="15.75" customHeight="1">
      <c r="F822" s="207"/>
      <c r="G822" s="122"/>
      <c r="J822" s="164"/>
    </row>
    <row r="823" ht="15.75" customHeight="1">
      <c r="F823" s="207"/>
      <c r="G823" s="122"/>
      <c r="J823" s="164"/>
    </row>
    <row r="824" ht="15.75" customHeight="1">
      <c r="F824" s="207"/>
      <c r="G824" s="122"/>
      <c r="J824" s="164"/>
    </row>
    <row r="825" ht="15.75" customHeight="1">
      <c r="F825" s="207"/>
      <c r="G825" s="122"/>
      <c r="J825" s="164"/>
    </row>
    <row r="826" ht="15.75" customHeight="1">
      <c r="F826" s="207"/>
      <c r="G826" s="122"/>
      <c r="J826" s="164"/>
    </row>
    <row r="827" ht="15.75" customHeight="1">
      <c r="F827" s="207"/>
      <c r="G827" s="122"/>
      <c r="J827" s="164"/>
    </row>
    <row r="828" ht="15.75" customHeight="1">
      <c r="F828" s="207"/>
      <c r="G828" s="122"/>
      <c r="J828" s="164"/>
    </row>
    <row r="829" ht="15.75" customHeight="1">
      <c r="F829" s="207"/>
      <c r="G829" s="122"/>
      <c r="J829" s="164"/>
    </row>
    <row r="830" ht="15.75" customHeight="1">
      <c r="F830" s="207"/>
      <c r="G830" s="122"/>
      <c r="J830" s="164"/>
    </row>
    <row r="831" ht="15.75" customHeight="1">
      <c r="F831" s="207"/>
      <c r="G831" s="122"/>
      <c r="J831" s="164"/>
    </row>
    <row r="832" ht="15.75" customHeight="1">
      <c r="F832" s="207"/>
      <c r="G832" s="122"/>
      <c r="J832" s="164"/>
    </row>
    <row r="833" ht="15.75" customHeight="1">
      <c r="F833" s="207"/>
      <c r="G833" s="122"/>
      <c r="J833" s="164"/>
    </row>
    <row r="834" ht="15.75" customHeight="1">
      <c r="F834" s="207"/>
      <c r="G834" s="122"/>
      <c r="J834" s="164"/>
    </row>
    <row r="835" ht="15.75" customHeight="1">
      <c r="F835" s="207"/>
      <c r="G835" s="122"/>
      <c r="J835" s="164"/>
    </row>
    <row r="836" ht="15.75" customHeight="1">
      <c r="F836" s="207"/>
      <c r="G836" s="122"/>
      <c r="J836" s="164"/>
    </row>
    <row r="837" ht="15.75" customHeight="1">
      <c r="F837" s="207"/>
      <c r="G837" s="122"/>
      <c r="J837" s="164"/>
    </row>
    <row r="838" ht="15.75" customHeight="1">
      <c r="F838" s="207"/>
      <c r="G838" s="122"/>
      <c r="J838" s="164"/>
    </row>
    <row r="839" ht="15.75" customHeight="1">
      <c r="F839" s="207"/>
      <c r="G839" s="122"/>
      <c r="J839" s="164"/>
    </row>
    <row r="840" ht="15.75" customHeight="1">
      <c r="F840" s="207"/>
      <c r="G840" s="122"/>
      <c r="J840" s="164"/>
    </row>
    <row r="841" ht="15.75" customHeight="1">
      <c r="F841" s="207"/>
      <c r="G841" s="122"/>
      <c r="J841" s="164"/>
    </row>
    <row r="842" ht="15.75" customHeight="1">
      <c r="F842" s="207"/>
      <c r="G842" s="122"/>
      <c r="J842" s="164"/>
    </row>
    <row r="843" ht="15.75" customHeight="1">
      <c r="F843" s="207"/>
      <c r="G843" s="122"/>
      <c r="J843" s="164"/>
    </row>
    <row r="844" ht="15.75" customHeight="1">
      <c r="F844" s="207"/>
      <c r="G844" s="122"/>
      <c r="J844" s="164"/>
    </row>
    <row r="845" ht="15.75" customHeight="1">
      <c r="F845" s="207"/>
      <c r="G845" s="122"/>
      <c r="J845" s="164"/>
    </row>
    <row r="846" ht="15.75" customHeight="1">
      <c r="F846" s="207"/>
      <c r="G846" s="122"/>
      <c r="J846" s="164"/>
    </row>
    <row r="847" ht="15.75" customHeight="1">
      <c r="F847" s="207"/>
      <c r="G847" s="122"/>
      <c r="J847" s="164"/>
    </row>
    <row r="848" ht="15.75" customHeight="1">
      <c r="F848" s="207"/>
      <c r="G848" s="122"/>
      <c r="J848" s="164"/>
    </row>
    <row r="849" ht="15.75" customHeight="1">
      <c r="F849" s="207"/>
      <c r="G849" s="122"/>
      <c r="J849" s="164"/>
    </row>
    <row r="850" ht="15.75" customHeight="1">
      <c r="F850" s="207"/>
      <c r="G850" s="122"/>
      <c r="J850" s="164"/>
    </row>
    <row r="851" ht="15.75" customHeight="1">
      <c r="F851" s="207"/>
      <c r="G851" s="122"/>
      <c r="J851" s="164"/>
    </row>
    <row r="852" ht="15.75" customHeight="1">
      <c r="F852" s="207"/>
      <c r="G852" s="122"/>
      <c r="J852" s="164"/>
    </row>
    <row r="853" ht="15.75" customHeight="1">
      <c r="F853" s="207"/>
      <c r="G853" s="122"/>
      <c r="J853" s="164"/>
    </row>
    <row r="854" ht="15.75" customHeight="1">
      <c r="F854" s="207"/>
      <c r="G854" s="122"/>
      <c r="J854" s="164"/>
    </row>
    <row r="855" ht="15.75" customHeight="1">
      <c r="F855" s="207"/>
      <c r="G855" s="122"/>
      <c r="J855" s="164"/>
    </row>
    <row r="856" ht="15.75" customHeight="1">
      <c r="F856" s="207"/>
      <c r="G856" s="122"/>
      <c r="J856" s="164"/>
    </row>
    <row r="857" ht="15.75" customHeight="1">
      <c r="F857" s="207"/>
      <c r="G857" s="122"/>
      <c r="J857" s="164"/>
    </row>
    <row r="858" ht="15.75" customHeight="1">
      <c r="F858" s="207"/>
      <c r="G858" s="122"/>
      <c r="J858" s="164"/>
    </row>
    <row r="859" ht="15.75" customHeight="1">
      <c r="F859" s="207"/>
      <c r="G859" s="122"/>
      <c r="J859" s="164"/>
    </row>
    <row r="860" ht="15.75" customHeight="1">
      <c r="F860" s="207"/>
      <c r="G860" s="122"/>
      <c r="J860" s="164"/>
    </row>
    <row r="861" ht="15.75" customHeight="1">
      <c r="F861" s="207"/>
      <c r="G861" s="122"/>
      <c r="J861" s="164"/>
    </row>
    <row r="862" ht="15.75" customHeight="1">
      <c r="F862" s="207"/>
      <c r="G862" s="122"/>
      <c r="J862" s="164"/>
    </row>
    <row r="863" ht="15.75" customHeight="1">
      <c r="F863" s="207"/>
      <c r="G863" s="122"/>
      <c r="J863" s="164"/>
    </row>
    <row r="864" ht="15.75" customHeight="1">
      <c r="F864" s="207"/>
      <c r="G864" s="122"/>
      <c r="J864" s="164"/>
    </row>
    <row r="865" ht="15.75" customHeight="1">
      <c r="F865" s="207"/>
      <c r="G865" s="122"/>
      <c r="J865" s="164"/>
    </row>
    <row r="866" ht="15.75" customHeight="1">
      <c r="F866" s="207"/>
      <c r="G866" s="122"/>
      <c r="J866" s="164"/>
    </row>
    <row r="867" ht="15.75" customHeight="1">
      <c r="F867" s="207"/>
      <c r="G867" s="122"/>
      <c r="J867" s="164"/>
    </row>
    <row r="868" ht="15.75" customHeight="1">
      <c r="F868" s="207"/>
      <c r="G868" s="122"/>
      <c r="J868" s="164"/>
    </row>
    <row r="869" ht="15.75" customHeight="1">
      <c r="F869" s="207"/>
      <c r="G869" s="122"/>
      <c r="J869" s="164"/>
    </row>
    <row r="870" ht="15.75" customHeight="1">
      <c r="F870" s="207"/>
      <c r="G870" s="122"/>
      <c r="J870" s="164"/>
    </row>
    <row r="871" ht="15.75" customHeight="1">
      <c r="F871" s="207"/>
      <c r="G871" s="122"/>
      <c r="J871" s="164"/>
    </row>
    <row r="872" ht="15.75" customHeight="1">
      <c r="F872" s="207"/>
      <c r="G872" s="122"/>
      <c r="J872" s="164"/>
    </row>
    <row r="873" ht="15.75" customHeight="1">
      <c r="F873" s="207"/>
      <c r="G873" s="122"/>
      <c r="J873" s="164"/>
    </row>
    <row r="874" ht="15.75" customHeight="1">
      <c r="F874" s="207"/>
      <c r="G874" s="122"/>
      <c r="J874" s="164"/>
    </row>
    <row r="875" ht="15.75" customHeight="1">
      <c r="F875" s="207"/>
      <c r="G875" s="122"/>
      <c r="J875" s="164"/>
    </row>
    <row r="876" ht="15.75" customHeight="1">
      <c r="F876" s="207"/>
      <c r="G876" s="122"/>
      <c r="J876" s="164"/>
    </row>
    <row r="877" ht="15.75" customHeight="1">
      <c r="F877" s="207"/>
      <c r="G877" s="122"/>
      <c r="J877" s="164"/>
    </row>
    <row r="878" ht="15.75" customHeight="1">
      <c r="F878" s="207"/>
      <c r="G878" s="122"/>
      <c r="J878" s="164"/>
    </row>
    <row r="879" ht="15.75" customHeight="1">
      <c r="F879" s="207"/>
      <c r="G879" s="122"/>
      <c r="J879" s="164"/>
    </row>
    <row r="880" ht="15.75" customHeight="1">
      <c r="F880" s="207"/>
      <c r="G880" s="122"/>
      <c r="J880" s="164"/>
    </row>
    <row r="881" ht="15.75" customHeight="1">
      <c r="F881" s="207"/>
      <c r="G881" s="122"/>
      <c r="J881" s="164"/>
    </row>
    <row r="882" ht="15.75" customHeight="1">
      <c r="F882" s="207"/>
      <c r="G882" s="122"/>
      <c r="J882" s="164"/>
    </row>
    <row r="883" ht="15.75" customHeight="1">
      <c r="F883" s="207"/>
      <c r="G883" s="122"/>
      <c r="J883" s="164"/>
    </row>
    <row r="884" ht="15.75" customHeight="1">
      <c r="F884" s="207"/>
      <c r="G884" s="122"/>
      <c r="J884" s="164"/>
    </row>
    <row r="885" ht="15.75" customHeight="1">
      <c r="F885" s="207"/>
      <c r="G885" s="122"/>
      <c r="J885" s="164"/>
    </row>
    <row r="886" ht="15.75" customHeight="1">
      <c r="F886" s="207"/>
      <c r="G886" s="122"/>
      <c r="J886" s="164"/>
    </row>
    <row r="887" ht="15.75" customHeight="1">
      <c r="F887" s="207"/>
      <c r="G887" s="122"/>
      <c r="J887" s="164"/>
    </row>
    <row r="888" ht="15.75" customHeight="1">
      <c r="F888" s="207"/>
      <c r="G888" s="122"/>
      <c r="J888" s="164"/>
    </row>
    <row r="889" ht="15.75" customHeight="1">
      <c r="F889" s="207"/>
      <c r="G889" s="122"/>
      <c r="J889" s="164"/>
    </row>
    <row r="890" ht="15.75" customHeight="1">
      <c r="F890" s="207"/>
      <c r="G890" s="122"/>
      <c r="J890" s="164"/>
    </row>
    <row r="891" ht="15.75" customHeight="1">
      <c r="F891" s="207"/>
      <c r="G891" s="122"/>
      <c r="J891" s="164"/>
    </row>
    <row r="892" ht="15.75" customHeight="1">
      <c r="F892" s="207"/>
      <c r="G892" s="122"/>
      <c r="J892" s="164"/>
    </row>
    <row r="893" ht="15.75" customHeight="1">
      <c r="F893" s="207"/>
      <c r="G893" s="122"/>
      <c r="J893" s="164"/>
    </row>
    <row r="894" ht="15.75" customHeight="1">
      <c r="F894" s="207"/>
      <c r="G894" s="122"/>
      <c r="J894" s="164"/>
    </row>
    <row r="895" ht="15.75" customHeight="1">
      <c r="F895" s="207"/>
      <c r="G895" s="122"/>
      <c r="J895" s="164"/>
    </row>
    <row r="896" ht="15.75" customHeight="1">
      <c r="F896" s="207"/>
      <c r="G896" s="122"/>
      <c r="J896" s="164"/>
    </row>
    <row r="897" ht="15.75" customHeight="1">
      <c r="F897" s="207"/>
      <c r="G897" s="122"/>
      <c r="J897" s="164"/>
    </row>
    <row r="898" ht="15.75" customHeight="1">
      <c r="F898" s="207"/>
      <c r="G898" s="122"/>
      <c r="J898" s="164"/>
    </row>
    <row r="899" ht="15.75" customHeight="1">
      <c r="F899" s="207"/>
      <c r="G899" s="122"/>
      <c r="J899" s="164"/>
    </row>
    <row r="900" ht="15.75" customHeight="1">
      <c r="F900" s="207"/>
      <c r="G900" s="122"/>
      <c r="J900" s="164"/>
    </row>
    <row r="901" ht="15.75" customHeight="1">
      <c r="F901" s="207"/>
      <c r="G901" s="122"/>
      <c r="J901" s="164"/>
    </row>
    <row r="902" ht="15.75" customHeight="1">
      <c r="F902" s="207"/>
      <c r="G902" s="122"/>
      <c r="J902" s="164"/>
    </row>
    <row r="903" ht="15.75" customHeight="1">
      <c r="F903" s="207"/>
      <c r="G903" s="122"/>
      <c r="J903" s="164"/>
    </row>
    <row r="904" ht="15.75" customHeight="1">
      <c r="F904" s="207"/>
      <c r="G904" s="122"/>
      <c r="J904" s="164"/>
    </row>
    <row r="905" ht="15.75" customHeight="1">
      <c r="F905" s="207"/>
      <c r="G905" s="122"/>
      <c r="J905" s="164"/>
    </row>
    <row r="906" ht="15.75" customHeight="1">
      <c r="F906" s="207"/>
      <c r="G906" s="122"/>
      <c r="J906" s="164"/>
    </row>
    <row r="907" ht="15.75" customHeight="1">
      <c r="F907" s="207"/>
      <c r="G907" s="122"/>
      <c r="J907" s="164"/>
    </row>
    <row r="908" ht="15.75" customHeight="1">
      <c r="F908" s="207"/>
      <c r="G908" s="122"/>
      <c r="J908" s="164"/>
    </row>
    <row r="909" ht="15.75" customHeight="1">
      <c r="F909" s="207"/>
      <c r="G909" s="122"/>
      <c r="J909" s="164"/>
    </row>
    <row r="910" ht="15.75" customHeight="1">
      <c r="F910" s="207"/>
      <c r="G910" s="122"/>
      <c r="J910" s="164"/>
    </row>
    <row r="911" ht="15.75" customHeight="1">
      <c r="F911" s="207"/>
      <c r="G911" s="122"/>
      <c r="J911" s="164"/>
    </row>
    <row r="912" ht="15.75" customHeight="1">
      <c r="F912" s="207"/>
      <c r="G912" s="122"/>
      <c r="J912" s="164"/>
    </row>
    <row r="913" ht="15.75" customHeight="1">
      <c r="F913" s="207"/>
      <c r="G913" s="122"/>
      <c r="J913" s="164"/>
    </row>
    <row r="914" ht="15.75" customHeight="1">
      <c r="F914" s="207"/>
      <c r="G914" s="122"/>
      <c r="J914" s="164"/>
    </row>
    <row r="915" ht="15.75" customHeight="1">
      <c r="F915" s="207"/>
      <c r="G915" s="122"/>
      <c r="J915" s="164"/>
    </row>
    <row r="916" ht="15.75" customHeight="1">
      <c r="F916" s="207"/>
      <c r="G916" s="122"/>
      <c r="J916" s="164"/>
    </row>
    <row r="917" ht="15.75" customHeight="1">
      <c r="F917" s="207"/>
      <c r="G917" s="122"/>
      <c r="J917" s="164"/>
    </row>
    <row r="918" ht="15.75" customHeight="1">
      <c r="F918" s="207"/>
      <c r="G918" s="122"/>
      <c r="J918" s="164"/>
    </row>
    <row r="919" ht="15.75" customHeight="1">
      <c r="F919" s="207"/>
      <c r="G919" s="122"/>
      <c r="J919" s="164"/>
    </row>
    <row r="920" ht="15.75" customHeight="1">
      <c r="F920" s="207"/>
      <c r="G920" s="122"/>
      <c r="J920" s="164"/>
    </row>
    <row r="921" ht="15.75" customHeight="1">
      <c r="F921" s="207"/>
      <c r="G921" s="122"/>
      <c r="J921" s="164"/>
    </row>
    <row r="922" ht="15.75" customHeight="1">
      <c r="F922" s="207"/>
      <c r="G922" s="122"/>
      <c r="J922" s="164"/>
    </row>
    <row r="923" ht="15.75" customHeight="1">
      <c r="F923" s="207"/>
      <c r="G923" s="122"/>
      <c r="J923" s="164"/>
    </row>
    <row r="924" ht="15.75" customHeight="1">
      <c r="F924" s="207"/>
      <c r="G924" s="122"/>
      <c r="J924" s="164"/>
    </row>
    <row r="925" ht="15.75" customHeight="1">
      <c r="F925" s="207"/>
      <c r="G925" s="122"/>
      <c r="J925" s="164"/>
    </row>
    <row r="926" ht="15.75" customHeight="1">
      <c r="F926" s="207"/>
      <c r="G926" s="122"/>
      <c r="J926" s="164"/>
    </row>
    <row r="927" ht="15.75" customHeight="1">
      <c r="F927" s="207"/>
      <c r="G927" s="122"/>
      <c r="J927" s="164"/>
    </row>
    <row r="928" ht="15.75" customHeight="1">
      <c r="F928" s="207"/>
      <c r="G928" s="122"/>
      <c r="J928" s="164"/>
    </row>
    <row r="929" ht="15.75" customHeight="1">
      <c r="F929" s="207"/>
      <c r="G929" s="122"/>
      <c r="J929" s="164"/>
    </row>
    <row r="930" ht="15.75" customHeight="1">
      <c r="F930" s="207"/>
      <c r="G930" s="122"/>
      <c r="J930" s="164"/>
    </row>
    <row r="931" ht="15.75" customHeight="1">
      <c r="F931" s="207"/>
      <c r="G931" s="122"/>
      <c r="J931" s="164"/>
    </row>
    <row r="932" ht="15.75" customHeight="1">
      <c r="F932" s="207"/>
      <c r="G932" s="122"/>
      <c r="J932" s="164"/>
    </row>
    <row r="933" ht="15.75" customHeight="1">
      <c r="F933" s="207"/>
      <c r="G933" s="122"/>
      <c r="J933" s="164"/>
    </row>
    <row r="934" ht="15.75" customHeight="1">
      <c r="F934" s="207"/>
      <c r="G934" s="122"/>
      <c r="J934" s="164"/>
    </row>
    <row r="935" ht="15.75" customHeight="1">
      <c r="F935" s="207"/>
      <c r="G935" s="122"/>
      <c r="J935" s="164"/>
    </row>
    <row r="936" ht="15.75" customHeight="1">
      <c r="F936" s="207"/>
      <c r="G936" s="122"/>
      <c r="J936" s="164"/>
    </row>
    <row r="937" ht="15.75" customHeight="1">
      <c r="F937" s="207"/>
      <c r="G937" s="122"/>
      <c r="J937" s="164"/>
    </row>
    <row r="938" ht="15.75" customHeight="1">
      <c r="F938" s="207"/>
      <c r="G938" s="122"/>
      <c r="J938" s="164"/>
    </row>
    <row r="939" ht="15.75" customHeight="1">
      <c r="F939" s="207"/>
      <c r="G939" s="122"/>
      <c r="J939" s="164"/>
    </row>
    <row r="940" ht="15.75" customHeight="1">
      <c r="F940" s="207"/>
      <c r="G940" s="122"/>
      <c r="J940" s="164"/>
    </row>
    <row r="941" ht="15.75" customHeight="1">
      <c r="F941" s="207"/>
      <c r="G941" s="122"/>
      <c r="J941" s="164"/>
    </row>
    <row r="942" ht="15.75" customHeight="1">
      <c r="F942" s="207"/>
      <c r="G942" s="122"/>
      <c r="J942" s="164"/>
    </row>
    <row r="943" ht="15.75" customHeight="1">
      <c r="F943" s="207"/>
      <c r="G943" s="122"/>
      <c r="J943" s="164"/>
    </row>
    <row r="944" ht="15.75" customHeight="1">
      <c r="F944" s="207"/>
      <c r="G944" s="122"/>
      <c r="J944" s="164"/>
    </row>
    <row r="945" ht="15.75" customHeight="1">
      <c r="F945" s="207"/>
      <c r="G945" s="122"/>
      <c r="J945" s="164"/>
    </row>
    <row r="946" ht="15.75" customHeight="1">
      <c r="F946" s="207"/>
      <c r="G946" s="122"/>
      <c r="J946" s="164"/>
    </row>
    <row r="947" ht="15.75" customHeight="1">
      <c r="F947" s="207"/>
      <c r="G947" s="122"/>
      <c r="J947" s="164"/>
    </row>
    <row r="948" ht="15.75" customHeight="1">
      <c r="F948" s="207"/>
      <c r="G948" s="122"/>
      <c r="J948" s="164"/>
    </row>
    <row r="949" ht="15.75" customHeight="1">
      <c r="F949" s="207"/>
      <c r="G949" s="122"/>
      <c r="J949" s="164"/>
    </row>
    <row r="950" ht="15.75" customHeight="1">
      <c r="F950" s="207"/>
      <c r="G950" s="122"/>
      <c r="J950" s="164"/>
    </row>
    <row r="951" ht="15.75" customHeight="1">
      <c r="F951" s="207"/>
      <c r="G951" s="122"/>
      <c r="J951" s="164"/>
    </row>
    <row r="952" ht="15.75" customHeight="1">
      <c r="F952" s="207"/>
      <c r="G952" s="122"/>
      <c r="J952" s="164"/>
    </row>
    <row r="953" ht="15.75" customHeight="1">
      <c r="F953" s="207"/>
      <c r="G953" s="122"/>
      <c r="J953" s="164"/>
    </row>
    <row r="954" ht="15.75" customHeight="1">
      <c r="F954" s="207"/>
      <c r="G954" s="122"/>
      <c r="J954" s="164"/>
    </row>
    <row r="955" ht="15.75" customHeight="1">
      <c r="F955" s="207"/>
      <c r="G955" s="122"/>
      <c r="J955" s="164"/>
    </row>
    <row r="956" ht="15.75" customHeight="1">
      <c r="F956" s="207"/>
      <c r="G956" s="122"/>
      <c r="J956" s="164"/>
    </row>
    <row r="957" ht="15.75" customHeight="1">
      <c r="F957" s="207"/>
      <c r="G957" s="122"/>
      <c r="J957" s="164"/>
    </row>
    <row r="958" ht="15.75" customHeight="1">
      <c r="F958" s="207"/>
      <c r="G958" s="122"/>
      <c r="J958" s="164"/>
    </row>
    <row r="959" ht="15.75" customHeight="1">
      <c r="F959" s="207"/>
      <c r="G959" s="122"/>
      <c r="J959" s="164"/>
    </row>
    <row r="960" ht="15.75" customHeight="1">
      <c r="F960" s="207"/>
      <c r="G960" s="122"/>
      <c r="J960" s="164"/>
    </row>
    <row r="961" ht="15.75" customHeight="1">
      <c r="F961" s="207"/>
      <c r="G961" s="122"/>
      <c r="J961" s="164"/>
    </row>
    <row r="962" ht="15.75" customHeight="1">
      <c r="F962" s="207"/>
      <c r="G962" s="122"/>
      <c r="J962" s="164"/>
    </row>
    <row r="963" ht="15.75" customHeight="1">
      <c r="F963" s="207"/>
      <c r="G963" s="122"/>
      <c r="J963" s="164"/>
    </row>
    <row r="964" ht="15.75" customHeight="1">
      <c r="F964" s="207"/>
      <c r="G964" s="122"/>
      <c r="J964" s="164"/>
    </row>
    <row r="965" ht="15.75" customHeight="1">
      <c r="F965" s="207"/>
      <c r="G965" s="122"/>
      <c r="J965" s="164"/>
    </row>
    <row r="966" ht="15.75" customHeight="1">
      <c r="F966" s="207"/>
      <c r="G966" s="122"/>
      <c r="J966" s="164"/>
    </row>
    <row r="967" ht="15.75" customHeight="1">
      <c r="F967" s="207"/>
      <c r="G967" s="122"/>
      <c r="J967" s="164"/>
    </row>
    <row r="968" ht="15.75" customHeight="1">
      <c r="F968" s="207"/>
      <c r="G968" s="122"/>
      <c r="J968" s="164"/>
    </row>
    <row r="969" ht="15.75" customHeight="1">
      <c r="F969" s="207"/>
      <c r="G969" s="122"/>
      <c r="J969" s="164"/>
    </row>
    <row r="970" ht="15.75" customHeight="1">
      <c r="F970" s="207"/>
      <c r="G970" s="122"/>
      <c r="J970" s="164"/>
    </row>
    <row r="971" ht="15.0" customHeight="1">
      <c r="F971" s="207"/>
      <c r="G971" s="122"/>
      <c r="J971" s="164"/>
    </row>
    <row r="972" ht="15.0" customHeight="1">
      <c r="F972" s="207"/>
      <c r="G972" s="122"/>
      <c r="J972" s="164"/>
    </row>
    <row r="973" ht="15.0" customHeight="1">
      <c r="F973" s="207"/>
      <c r="G973" s="122"/>
      <c r="J973" s="164"/>
    </row>
    <row r="974" ht="15.0" customHeight="1">
      <c r="F974" s="207"/>
      <c r="G974" s="122"/>
      <c r="J974" s="164"/>
    </row>
    <row r="975" ht="15.0" customHeight="1">
      <c r="F975" s="207"/>
      <c r="G975" s="122"/>
      <c r="J975" s="164"/>
    </row>
    <row r="976" ht="15.0" customHeight="1">
      <c r="F976" s="207"/>
      <c r="G976" s="122"/>
      <c r="J976" s="164"/>
    </row>
    <row r="977" ht="15.0" customHeight="1">
      <c r="F977" s="207"/>
      <c r="G977" s="122"/>
      <c r="J977" s="164"/>
    </row>
    <row r="978" ht="15.0" customHeight="1">
      <c r="F978" s="207"/>
      <c r="G978" s="122"/>
      <c r="J978" s="164"/>
    </row>
    <row r="979" ht="15.0" customHeight="1">
      <c r="F979" s="207"/>
      <c r="G979" s="122"/>
      <c r="J979" s="164"/>
    </row>
    <row r="980" ht="15.0" customHeight="1">
      <c r="F980" s="207"/>
      <c r="G980" s="122"/>
      <c r="J980" s="164"/>
    </row>
    <row r="981" ht="15.0" customHeight="1">
      <c r="F981" s="207"/>
      <c r="G981" s="122"/>
      <c r="J981" s="164"/>
    </row>
    <row r="982" ht="15.0" customHeight="1">
      <c r="F982" s="207"/>
      <c r="G982" s="122"/>
      <c r="J982" s="164"/>
    </row>
    <row r="983" ht="15.0" customHeight="1">
      <c r="F983" s="207"/>
      <c r="G983" s="122"/>
      <c r="J983" s="164"/>
    </row>
    <row r="984" ht="15.0" customHeight="1">
      <c r="F984" s="207"/>
      <c r="G984" s="122"/>
      <c r="J984" s="164"/>
    </row>
    <row r="985" ht="15.0" customHeight="1">
      <c r="F985" s="207"/>
      <c r="G985" s="122"/>
      <c r="J985" s="164"/>
    </row>
    <row r="986" ht="15.0" customHeight="1">
      <c r="F986" s="207"/>
      <c r="G986" s="122"/>
      <c r="J986" s="164"/>
    </row>
    <row r="987" ht="15.0" customHeight="1">
      <c r="F987" s="207"/>
      <c r="G987" s="122"/>
      <c r="J987" s="164"/>
    </row>
    <row r="988" ht="15.0" customHeight="1">
      <c r="F988" s="207"/>
      <c r="G988" s="122"/>
      <c r="J988" s="164"/>
    </row>
    <row r="989" ht="15.0" customHeight="1">
      <c r="F989" s="207"/>
      <c r="G989" s="122"/>
      <c r="J989" s="164"/>
    </row>
    <row r="990" ht="15.0" customHeight="1">
      <c r="F990" s="207"/>
      <c r="G990" s="122"/>
      <c r="J990" s="164"/>
    </row>
    <row r="991" ht="15.0" customHeight="1">
      <c r="F991" s="207"/>
      <c r="G991" s="122"/>
      <c r="J991" s="164"/>
    </row>
    <row r="992" ht="15.0" customHeight="1">
      <c r="F992" s="207"/>
      <c r="G992" s="122"/>
      <c r="J992" s="164"/>
    </row>
    <row r="993" ht="15.0" customHeight="1">
      <c r="F993" s="207"/>
      <c r="G993" s="122"/>
      <c r="J993" s="164"/>
    </row>
    <row r="994" ht="15.0" customHeight="1">
      <c r="F994" s="207"/>
      <c r="G994" s="122"/>
      <c r="J994" s="164"/>
    </row>
    <row r="995" ht="15.0" customHeight="1">
      <c r="F995" s="207"/>
      <c r="G995" s="122"/>
      <c r="J995" s="164"/>
    </row>
    <row r="996" ht="15.0" customHeight="1">
      <c r="F996" s="207"/>
      <c r="G996" s="122"/>
      <c r="J996" s="164"/>
    </row>
    <row r="997" ht="15.0" customHeight="1">
      <c r="F997" s="207"/>
      <c r="G997" s="122"/>
      <c r="J997" s="164"/>
    </row>
    <row r="998" ht="15.0" customHeight="1"/>
    <row r="999" ht="15.0" customHeight="1"/>
    <row r="1000" ht="15.0" customHeight="1"/>
  </sheetData>
  <mergeCells count="278">
    <mergeCell ref="E21:F21"/>
    <mergeCell ref="E22:F22"/>
    <mergeCell ref="B23:C26"/>
    <mergeCell ref="D23:D26"/>
    <mergeCell ref="H23:H26"/>
    <mergeCell ref="I23:I26"/>
    <mergeCell ref="J23:J26"/>
    <mergeCell ref="J27:J34"/>
    <mergeCell ref="K27:K34"/>
    <mergeCell ref="E25:F25"/>
    <mergeCell ref="E26:F26"/>
    <mergeCell ref="D27:D34"/>
    <mergeCell ref="H27:H30"/>
    <mergeCell ref="I27:I34"/>
    <mergeCell ref="H31:H34"/>
    <mergeCell ref="B35:J35"/>
    <mergeCell ref="E30:F30"/>
    <mergeCell ref="E34:F34"/>
    <mergeCell ref="E36:F36"/>
    <mergeCell ref="H36:H39"/>
    <mergeCell ref="I36:I39"/>
    <mergeCell ref="J36:J39"/>
    <mergeCell ref="E37:F37"/>
    <mergeCell ref="D51:D52"/>
    <mergeCell ref="E52:F52"/>
    <mergeCell ref="H53:H54"/>
    <mergeCell ref="B48:B52"/>
    <mergeCell ref="C48:C50"/>
    <mergeCell ref="D48:D50"/>
    <mergeCell ref="C51:C52"/>
    <mergeCell ref="H51:H52"/>
    <mergeCell ref="I51:I52"/>
    <mergeCell ref="J51:J52"/>
    <mergeCell ref="E63:F63"/>
    <mergeCell ref="E64:F64"/>
    <mergeCell ref="B53:C58"/>
    <mergeCell ref="D59:D60"/>
    <mergeCell ref="E59:F59"/>
    <mergeCell ref="H59:H60"/>
    <mergeCell ref="I59:I60"/>
    <mergeCell ref="J59:J60"/>
    <mergeCell ref="E60:F60"/>
    <mergeCell ref="E61:F61"/>
    <mergeCell ref="B59:C60"/>
    <mergeCell ref="B61:C64"/>
    <mergeCell ref="D61:D64"/>
    <mergeCell ref="H61:H64"/>
    <mergeCell ref="I61:I64"/>
    <mergeCell ref="J61:J64"/>
    <mergeCell ref="E62:F62"/>
    <mergeCell ref="B65:C68"/>
    <mergeCell ref="D65:D68"/>
    <mergeCell ref="E65:F65"/>
    <mergeCell ref="H65:H68"/>
    <mergeCell ref="I65:I68"/>
    <mergeCell ref="J65:J68"/>
    <mergeCell ref="E66:F66"/>
    <mergeCell ref="E69:F69"/>
    <mergeCell ref="E70:F70"/>
    <mergeCell ref="E67:F67"/>
    <mergeCell ref="E68:F68"/>
    <mergeCell ref="B69:C72"/>
    <mergeCell ref="D69:D72"/>
    <mergeCell ref="H69:H72"/>
    <mergeCell ref="I69:I72"/>
    <mergeCell ref="J69:J72"/>
    <mergeCell ref="B73:J73"/>
    <mergeCell ref="E74:F74"/>
    <mergeCell ref="E75:F75"/>
    <mergeCell ref="E78:F78"/>
    <mergeCell ref="E79:F79"/>
    <mergeCell ref="E85:F85"/>
    <mergeCell ref="E86:F86"/>
    <mergeCell ref="B88:C90"/>
    <mergeCell ref="D88:D90"/>
    <mergeCell ref="H88:H90"/>
    <mergeCell ref="I88:I90"/>
    <mergeCell ref="J88:J90"/>
    <mergeCell ref="E90:F90"/>
    <mergeCell ref="B91:J91"/>
    <mergeCell ref="B92:C95"/>
    <mergeCell ref="D92:D95"/>
    <mergeCell ref="H92:H95"/>
    <mergeCell ref="I92:I95"/>
    <mergeCell ref="J92:J95"/>
    <mergeCell ref="E71:F71"/>
    <mergeCell ref="E72:F72"/>
    <mergeCell ref="B74:C77"/>
    <mergeCell ref="D74:D77"/>
    <mergeCell ref="H74:H77"/>
    <mergeCell ref="I74:I77"/>
    <mergeCell ref="J74:J77"/>
    <mergeCell ref="E76:F76"/>
    <mergeCell ref="E77:F77"/>
    <mergeCell ref="B78:C81"/>
    <mergeCell ref="D78:D81"/>
    <mergeCell ref="H78:H81"/>
    <mergeCell ref="I78:I81"/>
    <mergeCell ref="J78:J81"/>
    <mergeCell ref="E80:F80"/>
    <mergeCell ref="E81:F81"/>
    <mergeCell ref="B82:C84"/>
    <mergeCell ref="D82:D84"/>
    <mergeCell ref="H82:H84"/>
    <mergeCell ref="I82:I84"/>
    <mergeCell ref="J82:J84"/>
    <mergeCell ref="E84:F84"/>
    <mergeCell ref="E82:F82"/>
    <mergeCell ref="E83:F83"/>
    <mergeCell ref="B85:C87"/>
    <mergeCell ref="D85:D87"/>
    <mergeCell ref="H85:H87"/>
    <mergeCell ref="I85:I87"/>
    <mergeCell ref="J85:J87"/>
    <mergeCell ref="E87:F87"/>
    <mergeCell ref="E88:F88"/>
    <mergeCell ref="E89:F89"/>
    <mergeCell ref="E92:F92"/>
    <mergeCell ref="E93:F93"/>
    <mergeCell ref="E96:F96"/>
    <mergeCell ref="E97:F97"/>
    <mergeCell ref="E12:F12"/>
    <mergeCell ref="E13:F13"/>
    <mergeCell ref="B15:C18"/>
    <mergeCell ref="D15:D18"/>
    <mergeCell ref="H15:H18"/>
    <mergeCell ref="I15:I18"/>
    <mergeCell ref="J15:J18"/>
    <mergeCell ref="E17:F17"/>
    <mergeCell ref="E18:F18"/>
    <mergeCell ref="B19:C22"/>
    <mergeCell ref="D19:D22"/>
    <mergeCell ref="H19:H22"/>
    <mergeCell ref="I19:I22"/>
    <mergeCell ref="J19:J22"/>
    <mergeCell ref="B1:I1"/>
    <mergeCell ref="B2:C3"/>
    <mergeCell ref="D2:D3"/>
    <mergeCell ref="E2:J2"/>
    <mergeCell ref="E3:G3"/>
    <mergeCell ref="B4:J4"/>
    <mergeCell ref="B5:J5"/>
    <mergeCell ref="B6:C9"/>
    <mergeCell ref="D6:D9"/>
    <mergeCell ref="E6:F6"/>
    <mergeCell ref="H6:H9"/>
    <mergeCell ref="I6:I9"/>
    <mergeCell ref="J6:J9"/>
    <mergeCell ref="E7:F7"/>
    <mergeCell ref="E10:F10"/>
    <mergeCell ref="E11:F11"/>
    <mergeCell ref="E8:F8"/>
    <mergeCell ref="E9:F9"/>
    <mergeCell ref="B10:C13"/>
    <mergeCell ref="D10:D13"/>
    <mergeCell ref="H10:H13"/>
    <mergeCell ref="I10:I13"/>
    <mergeCell ref="J10:J13"/>
    <mergeCell ref="B14:J14"/>
    <mergeCell ref="E15:F15"/>
    <mergeCell ref="E16:F16"/>
    <mergeCell ref="E19:F19"/>
    <mergeCell ref="E20:F20"/>
    <mergeCell ref="E23:F23"/>
    <mergeCell ref="E24:F24"/>
    <mergeCell ref="E38:F38"/>
    <mergeCell ref="E39:F39"/>
    <mergeCell ref="E40:F40"/>
    <mergeCell ref="H40:H43"/>
    <mergeCell ref="I40:I43"/>
    <mergeCell ref="J40:J43"/>
    <mergeCell ref="E41:F41"/>
    <mergeCell ref="E42:F42"/>
    <mergeCell ref="E43:F43"/>
    <mergeCell ref="E44:F44"/>
    <mergeCell ref="H44:H47"/>
    <mergeCell ref="I44:I47"/>
    <mergeCell ref="J44:J47"/>
    <mergeCell ref="E45:F45"/>
    <mergeCell ref="E50:F50"/>
    <mergeCell ref="E51:F51"/>
    <mergeCell ref="E46:F46"/>
    <mergeCell ref="E47:F47"/>
    <mergeCell ref="E48:F48"/>
    <mergeCell ref="H48:H50"/>
    <mergeCell ref="I48:I50"/>
    <mergeCell ref="J48:J50"/>
    <mergeCell ref="E49:F49"/>
    <mergeCell ref="E27:E29"/>
    <mergeCell ref="E31:E33"/>
    <mergeCell ref="B27:C34"/>
    <mergeCell ref="B36:C39"/>
    <mergeCell ref="D36:D39"/>
    <mergeCell ref="B40:C43"/>
    <mergeCell ref="D40:D43"/>
    <mergeCell ref="B44:C47"/>
    <mergeCell ref="D44:D47"/>
    <mergeCell ref="E55:E56"/>
    <mergeCell ref="E57:E58"/>
    <mergeCell ref="D53:D58"/>
    <mergeCell ref="E53:E54"/>
    <mergeCell ref="I53:I58"/>
    <mergeCell ref="J53:J58"/>
    <mergeCell ref="K53:K58"/>
    <mergeCell ref="H55:H56"/>
    <mergeCell ref="H57:H58"/>
    <mergeCell ref="E106:F106"/>
    <mergeCell ref="E107:F107"/>
    <mergeCell ref="B108:C111"/>
    <mergeCell ref="D108:D111"/>
    <mergeCell ref="H108:H111"/>
    <mergeCell ref="I108:I111"/>
    <mergeCell ref="J108:J111"/>
    <mergeCell ref="E110:F110"/>
    <mergeCell ref="E111:F111"/>
    <mergeCell ref="B112:C115"/>
    <mergeCell ref="D112:D115"/>
    <mergeCell ref="H112:H115"/>
    <mergeCell ref="I112:I115"/>
    <mergeCell ref="J112:J115"/>
    <mergeCell ref="E116:F116"/>
    <mergeCell ref="E117:F117"/>
    <mergeCell ref="E114:F114"/>
    <mergeCell ref="E115:F115"/>
    <mergeCell ref="B116:C119"/>
    <mergeCell ref="D116:D119"/>
    <mergeCell ref="H116:H119"/>
    <mergeCell ref="I116:I119"/>
    <mergeCell ref="J116:J119"/>
    <mergeCell ref="B120:J120"/>
    <mergeCell ref="E118:F118"/>
    <mergeCell ref="E119:F119"/>
    <mergeCell ref="B121:C123"/>
    <mergeCell ref="D121:D123"/>
    <mergeCell ref="H121:H123"/>
    <mergeCell ref="I121:I123"/>
    <mergeCell ref="J121:J123"/>
    <mergeCell ref="E123:F123"/>
    <mergeCell ref="E124:F124"/>
    <mergeCell ref="E125:F125"/>
    <mergeCell ref="F127:G127"/>
    <mergeCell ref="E121:F121"/>
    <mergeCell ref="E122:F122"/>
    <mergeCell ref="B124:C126"/>
    <mergeCell ref="D124:D126"/>
    <mergeCell ref="H124:H126"/>
    <mergeCell ref="I124:I126"/>
    <mergeCell ref="J124:J126"/>
    <mergeCell ref="E126:F126"/>
    <mergeCell ref="E94:F94"/>
    <mergeCell ref="E95:F95"/>
    <mergeCell ref="B96:C99"/>
    <mergeCell ref="D96:D99"/>
    <mergeCell ref="H96:H99"/>
    <mergeCell ref="I96:I99"/>
    <mergeCell ref="J96:J99"/>
    <mergeCell ref="E100:F100"/>
    <mergeCell ref="E101:F101"/>
    <mergeCell ref="E98:F98"/>
    <mergeCell ref="E99:F99"/>
    <mergeCell ref="B100:C102"/>
    <mergeCell ref="D100:D102"/>
    <mergeCell ref="H100:H102"/>
    <mergeCell ref="I100:I102"/>
    <mergeCell ref="J100:J102"/>
    <mergeCell ref="I105:I107"/>
    <mergeCell ref="J105:J107"/>
    <mergeCell ref="E102:F102"/>
    <mergeCell ref="B103:J103"/>
    <mergeCell ref="B104:J104"/>
    <mergeCell ref="B105:C107"/>
    <mergeCell ref="D105:D107"/>
    <mergeCell ref="E105:F105"/>
    <mergeCell ref="H105:H107"/>
    <mergeCell ref="E108:F108"/>
    <mergeCell ref="E109:F109"/>
    <mergeCell ref="E112:F112"/>
    <mergeCell ref="E113:F113"/>
  </mergeCells>
  <dataValidations>
    <dataValidation type="list" allowBlank="1" showErrorMessage="1" sqref="H51">
      <formula1>"0,2"</formula1>
    </dataValidation>
    <dataValidation type="list" allowBlank="1" sqref="H53 H55 H57">
      <formula1>"0,1"</formula1>
    </dataValidation>
    <dataValidation type="list" allowBlank="1" sqref="H74 H92 H96">
      <formula1>"0,1,3,4"</formula1>
    </dataValidation>
    <dataValidation type="list" allowBlank="1" showErrorMessage="1" sqref="H36 H40 H44 H61 H65 H69">
      <formula1>"0,1,2,3"</formula1>
    </dataValidation>
    <dataValidation type="list" allowBlank="1" sqref="H78 H108 H112 H116">
      <formula1>"0,1,2,3"</formula1>
    </dataValidation>
    <dataValidation type="list" allowBlank="1" showErrorMessage="1" sqref="H6 H10 H15 H19 H23 H27 H31">
      <formula1>"0,1,3,4"</formula1>
    </dataValidation>
    <dataValidation type="list" allowBlank="1" showErrorMessage="1" sqref="H48 H121 H124">
      <formula1>"0,2,3"</formula1>
    </dataValidation>
    <dataValidation type="list" allowBlank="1" sqref="H59">
      <formula1>"0,2"</formula1>
    </dataValidation>
    <dataValidation type="list" allowBlank="1" sqref="H82 H85 H88 H100 H105">
      <formula1>"0,2,3"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63"/>
    <col customWidth="1" min="2" max="3" width="5.13"/>
    <col customWidth="1" min="4" max="4" width="31.38"/>
    <col customWidth="1" min="5" max="5" width="27.38"/>
    <col customWidth="1" min="6" max="6" width="19.63"/>
    <col customWidth="1" min="7" max="7" width="7.75"/>
    <col customWidth="1" min="8" max="8" width="17.5"/>
    <col customWidth="1" min="9" max="9" width="12.13"/>
    <col customWidth="1" min="10" max="10" width="16.13"/>
    <col customWidth="1" min="11" max="11" width="8.0"/>
    <col customWidth="1" min="12" max="27" width="7.63"/>
  </cols>
  <sheetData>
    <row r="1" ht="33.0" customHeight="1">
      <c r="A1" s="53"/>
      <c r="B1" s="72" t="s">
        <v>269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ht="33.0" customHeight="1">
      <c r="A2" s="53"/>
      <c r="B2" s="59" t="s">
        <v>103</v>
      </c>
      <c r="C2" s="62"/>
      <c r="D2" s="73" t="s">
        <v>25</v>
      </c>
      <c r="E2" s="59" t="s">
        <v>1</v>
      </c>
      <c r="F2" s="61"/>
      <c r="G2" s="61"/>
      <c r="H2" s="61"/>
      <c r="I2" s="61"/>
      <c r="J2" s="6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ht="51.75" customHeight="1">
      <c r="A3" s="53"/>
      <c r="B3" s="64"/>
      <c r="C3" s="65"/>
      <c r="D3" s="56"/>
      <c r="E3" s="69" t="s">
        <v>42</v>
      </c>
      <c r="F3" s="12"/>
      <c r="G3" s="15"/>
      <c r="H3" s="48" t="s">
        <v>1</v>
      </c>
      <c r="I3" s="46" t="s">
        <v>26</v>
      </c>
      <c r="J3" s="48" t="s">
        <v>27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ht="33.0" customHeight="1">
      <c r="A4" s="53"/>
      <c r="B4" s="137" t="s">
        <v>270</v>
      </c>
      <c r="C4" s="61"/>
      <c r="D4" s="61"/>
      <c r="E4" s="61"/>
      <c r="F4" s="61"/>
      <c r="G4" s="61"/>
      <c r="H4" s="61"/>
      <c r="I4" s="61"/>
      <c r="J4" s="6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ht="30.75" customHeight="1">
      <c r="A5" s="53"/>
      <c r="B5" s="59" t="s">
        <v>271</v>
      </c>
      <c r="C5" s="62"/>
      <c r="D5" s="178" t="s">
        <v>272</v>
      </c>
      <c r="E5" s="50" t="s">
        <v>46</v>
      </c>
      <c r="F5" s="15"/>
      <c r="G5" s="124">
        <v>0.0</v>
      </c>
      <c r="H5" s="51"/>
      <c r="I5" s="52">
        <v>4.0</v>
      </c>
      <c r="J5" s="52" t="str">
        <f>H5&amp;"/"&amp;I5</f>
        <v>/4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ht="30.75" customHeight="1">
      <c r="A6" s="53"/>
      <c r="B6" s="82"/>
      <c r="C6" s="96"/>
      <c r="D6" s="54"/>
      <c r="E6" s="16" t="s">
        <v>183</v>
      </c>
      <c r="F6" s="15"/>
      <c r="G6" s="124" t="s">
        <v>48</v>
      </c>
      <c r="H6" s="54"/>
      <c r="I6" s="54"/>
      <c r="J6" s="54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ht="30.75" customHeight="1">
      <c r="A7" s="53"/>
      <c r="B7" s="82"/>
      <c r="C7" s="96"/>
      <c r="D7" s="54"/>
      <c r="E7" s="85" t="s">
        <v>184</v>
      </c>
      <c r="F7" s="15"/>
      <c r="G7" s="124" t="s">
        <v>50</v>
      </c>
      <c r="H7" s="54"/>
      <c r="I7" s="54"/>
      <c r="J7" s="54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ht="30.75" customHeight="1">
      <c r="A8" s="53"/>
      <c r="B8" s="64"/>
      <c r="C8" s="65"/>
      <c r="D8" s="56"/>
      <c r="E8" s="50" t="s">
        <v>65</v>
      </c>
      <c r="F8" s="15"/>
      <c r="G8" s="97" t="s">
        <v>48</v>
      </c>
      <c r="H8" s="56"/>
      <c r="I8" s="56"/>
      <c r="J8" s="56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ht="30.75" customHeight="1">
      <c r="A9" s="53"/>
      <c r="B9" s="59" t="s">
        <v>273</v>
      </c>
      <c r="C9" s="62"/>
      <c r="D9" s="178" t="s">
        <v>274</v>
      </c>
      <c r="E9" s="85" t="s">
        <v>108</v>
      </c>
      <c r="F9" s="15"/>
      <c r="G9" s="124" t="s">
        <v>71</v>
      </c>
      <c r="H9" s="51"/>
      <c r="I9" s="52">
        <v>4.0</v>
      </c>
      <c r="J9" s="52" t="str">
        <f>H9&amp;"/"&amp;I9</f>
        <v>/4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ht="30.75" customHeight="1">
      <c r="A10" s="53"/>
      <c r="B10" s="82"/>
      <c r="C10" s="96"/>
      <c r="D10" s="54"/>
      <c r="E10" s="85" t="s">
        <v>200</v>
      </c>
      <c r="F10" s="15"/>
      <c r="G10" s="124" t="s">
        <v>48</v>
      </c>
      <c r="H10" s="54"/>
      <c r="I10" s="54"/>
      <c r="J10" s="54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ht="30.75" customHeight="1">
      <c r="A11" s="53"/>
      <c r="B11" s="82"/>
      <c r="C11" s="96"/>
      <c r="D11" s="54"/>
      <c r="E11" s="85" t="s">
        <v>275</v>
      </c>
      <c r="F11" s="15"/>
      <c r="G11" s="124" t="s">
        <v>90</v>
      </c>
      <c r="H11" s="54"/>
      <c r="I11" s="54"/>
      <c r="J11" s="54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ht="30.0" customHeight="1">
      <c r="A12" s="53"/>
      <c r="B12" s="82"/>
      <c r="C12" s="96"/>
      <c r="D12" s="54"/>
      <c r="E12" s="85" t="s">
        <v>276</v>
      </c>
      <c r="F12" s="15"/>
      <c r="G12" s="124" t="s">
        <v>50</v>
      </c>
      <c r="H12" s="54"/>
      <c r="I12" s="54"/>
      <c r="J12" s="54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ht="31.5" customHeight="1">
      <c r="A13" s="53"/>
      <c r="B13" s="64"/>
      <c r="C13" s="65"/>
      <c r="D13" s="56"/>
      <c r="E13" s="50" t="s">
        <v>65</v>
      </c>
      <c r="F13" s="15"/>
      <c r="G13" s="97" t="s">
        <v>48</v>
      </c>
      <c r="H13" s="56"/>
      <c r="I13" s="56"/>
      <c r="J13" s="56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ht="31.5" customHeight="1">
      <c r="A14" s="53"/>
      <c r="B14" s="177" t="s">
        <v>277</v>
      </c>
      <c r="J14" s="96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ht="31.5" customHeight="1">
      <c r="A15" s="53"/>
      <c r="B15" s="59" t="s">
        <v>278</v>
      </c>
      <c r="C15" s="62"/>
      <c r="D15" s="208" t="s">
        <v>279</v>
      </c>
      <c r="E15" s="50" t="s">
        <v>46</v>
      </c>
      <c r="F15" s="15"/>
      <c r="G15" s="124">
        <v>0.0</v>
      </c>
      <c r="H15" s="51"/>
      <c r="I15" s="52">
        <v>4.0</v>
      </c>
      <c r="J15" s="52" t="str">
        <f>H15&amp;"/"&amp;I15</f>
        <v>/4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ht="31.5" customHeight="1">
      <c r="A16" s="53"/>
      <c r="B16" s="82"/>
      <c r="C16" s="96"/>
      <c r="D16" s="54"/>
      <c r="E16" s="16" t="s">
        <v>183</v>
      </c>
      <c r="F16" s="15"/>
      <c r="G16" s="124" t="s">
        <v>48</v>
      </c>
      <c r="H16" s="54"/>
      <c r="I16" s="54"/>
      <c r="J16" s="54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ht="31.5" customHeight="1">
      <c r="A17" s="53"/>
      <c r="B17" s="82"/>
      <c r="C17" s="96"/>
      <c r="D17" s="54"/>
      <c r="E17" s="85" t="s">
        <v>184</v>
      </c>
      <c r="F17" s="15"/>
      <c r="G17" s="124" t="s">
        <v>50</v>
      </c>
      <c r="H17" s="54"/>
      <c r="I17" s="54"/>
      <c r="J17" s="54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ht="31.5" customHeight="1">
      <c r="A18" s="53"/>
      <c r="B18" s="64"/>
      <c r="C18" s="65"/>
      <c r="D18" s="56"/>
      <c r="E18" s="50" t="s">
        <v>65</v>
      </c>
      <c r="F18" s="15"/>
      <c r="G18" s="97" t="s">
        <v>48</v>
      </c>
      <c r="H18" s="56"/>
      <c r="I18" s="56"/>
      <c r="J18" s="56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ht="31.5" customHeight="1">
      <c r="A19" s="53"/>
      <c r="B19" s="59" t="s">
        <v>280</v>
      </c>
      <c r="C19" s="62"/>
      <c r="D19" s="132" t="s">
        <v>281</v>
      </c>
      <c r="E19" s="85" t="s">
        <v>59</v>
      </c>
      <c r="F19" s="15"/>
      <c r="G19" s="124">
        <v>0.0</v>
      </c>
      <c r="H19" s="51"/>
      <c r="I19" s="52">
        <v>5.0</v>
      </c>
      <c r="J19" s="52" t="str">
        <f>H19&amp;"/"&amp;I19</f>
        <v>/5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ht="31.5" customHeight="1">
      <c r="A20" s="53"/>
      <c r="B20" s="82"/>
      <c r="C20" s="96"/>
      <c r="D20" s="54"/>
      <c r="E20" s="85" t="s">
        <v>109</v>
      </c>
      <c r="F20" s="15"/>
      <c r="G20" s="124" t="s">
        <v>48</v>
      </c>
      <c r="H20" s="54"/>
      <c r="I20" s="54"/>
      <c r="J20" s="54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ht="31.5" customHeight="1">
      <c r="A21" s="53"/>
      <c r="B21" s="82"/>
      <c r="C21" s="96"/>
      <c r="D21" s="54"/>
      <c r="E21" s="85" t="s">
        <v>110</v>
      </c>
      <c r="F21" s="15"/>
      <c r="G21" s="124" t="s">
        <v>90</v>
      </c>
      <c r="H21" s="54"/>
      <c r="I21" s="54"/>
      <c r="J21" s="54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ht="31.5" customHeight="1">
      <c r="A22" s="53"/>
      <c r="B22" s="82"/>
      <c r="C22" s="96"/>
      <c r="D22" s="54"/>
      <c r="E22" s="85" t="s">
        <v>282</v>
      </c>
      <c r="F22" s="15"/>
      <c r="G22" s="124" t="s">
        <v>113</v>
      </c>
      <c r="H22" s="54"/>
      <c r="I22" s="54"/>
      <c r="J22" s="54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ht="33.75" customHeight="1">
      <c r="A23" s="53"/>
      <c r="B23" s="64"/>
      <c r="C23" s="65"/>
      <c r="D23" s="56"/>
      <c r="E23" s="50" t="s">
        <v>65</v>
      </c>
      <c r="F23" s="15"/>
      <c r="G23" s="97" t="s">
        <v>48</v>
      </c>
      <c r="H23" s="56"/>
      <c r="I23" s="56"/>
      <c r="J23" s="56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ht="33.75" customHeight="1">
      <c r="A24" s="53"/>
      <c r="B24" s="59" t="s">
        <v>283</v>
      </c>
      <c r="C24" s="62"/>
      <c r="D24" s="208" t="s">
        <v>284</v>
      </c>
      <c r="E24" s="78" t="s">
        <v>46</v>
      </c>
      <c r="F24" s="65"/>
      <c r="G24" s="79">
        <v>0.0</v>
      </c>
      <c r="H24" s="51"/>
      <c r="I24" s="52">
        <v>3.0</v>
      </c>
      <c r="J24" s="52" t="str">
        <f>H24&amp;"/"&amp;I24</f>
        <v>/3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ht="33.0" customHeight="1">
      <c r="A25" s="53"/>
      <c r="B25" s="82"/>
      <c r="C25" s="96"/>
      <c r="D25" s="54"/>
      <c r="E25" s="85" t="s">
        <v>285</v>
      </c>
      <c r="F25" s="15"/>
      <c r="G25" s="124" t="s">
        <v>48</v>
      </c>
      <c r="H25" s="54"/>
      <c r="I25" s="54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ht="33.75" customHeight="1">
      <c r="A26" s="53"/>
      <c r="B26" s="82"/>
      <c r="C26" s="96"/>
      <c r="D26" s="54"/>
      <c r="E26" s="50" t="s">
        <v>79</v>
      </c>
      <c r="F26" s="15"/>
      <c r="G26" s="124" t="s">
        <v>90</v>
      </c>
      <c r="H26" s="54"/>
      <c r="I26" s="54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ht="33.75" customHeight="1">
      <c r="A27" s="53"/>
      <c r="B27" s="64"/>
      <c r="C27" s="65"/>
      <c r="D27" s="56"/>
      <c r="E27" s="50" t="s">
        <v>65</v>
      </c>
      <c r="F27" s="15"/>
      <c r="G27" s="97" t="s">
        <v>48</v>
      </c>
      <c r="H27" s="56"/>
      <c r="I27" s="56"/>
      <c r="J27" s="56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ht="33.0" customHeight="1">
      <c r="A28" s="53"/>
      <c r="B28" s="59" t="s">
        <v>286</v>
      </c>
      <c r="C28" s="62"/>
      <c r="D28" s="208" t="s">
        <v>287</v>
      </c>
      <c r="E28" s="50" t="s">
        <v>46</v>
      </c>
      <c r="F28" s="15"/>
      <c r="G28" s="124">
        <v>0.0</v>
      </c>
      <c r="H28" s="51"/>
      <c r="I28" s="52">
        <v>3.0</v>
      </c>
      <c r="J28" s="52" t="str">
        <f>H28&amp;"/"&amp;I28</f>
        <v>/3</v>
      </c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ht="33.75" customHeight="1">
      <c r="A29" s="53"/>
      <c r="B29" s="82"/>
      <c r="C29" s="96"/>
      <c r="D29" s="54"/>
      <c r="E29" s="85" t="s">
        <v>285</v>
      </c>
      <c r="F29" s="15"/>
      <c r="G29" s="124" t="s">
        <v>48</v>
      </c>
      <c r="H29" s="54"/>
      <c r="I29" s="54"/>
      <c r="J29" s="54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ht="33.75" customHeight="1">
      <c r="A30" s="53"/>
      <c r="B30" s="82"/>
      <c r="C30" s="96"/>
      <c r="D30" s="54"/>
      <c r="E30" s="50" t="s">
        <v>79</v>
      </c>
      <c r="F30" s="15"/>
      <c r="G30" s="124" t="s">
        <v>90</v>
      </c>
      <c r="H30" s="54"/>
      <c r="I30" s="54"/>
      <c r="J30" s="54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ht="33.0" customHeight="1">
      <c r="A31" s="53"/>
      <c r="B31" s="64"/>
      <c r="C31" s="65"/>
      <c r="D31" s="56"/>
      <c r="E31" s="50" t="s">
        <v>65</v>
      </c>
      <c r="F31" s="15"/>
      <c r="G31" s="97" t="s">
        <v>48</v>
      </c>
      <c r="H31" s="56"/>
      <c r="I31" s="56"/>
      <c r="J31" s="56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ht="33.75" customHeight="1">
      <c r="A32" s="53"/>
      <c r="B32" s="59" t="s">
        <v>288</v>
      </c>
      <c r="C32" s="62"/>
      <c r="D32" s="208" t="s">
        <v>289</v>
      </c>
      <c r="E32" s="111" t="s">
        <v>46</v>
      </c>
      <c r="F32" s="15"/>
      <c r="G32" s="124">
        <v>0.0</v>
      </c>
      <c r="H32" s="51"/>
      <c r="I32" s="52">
        <v>3.0</v>
      </c>
      <c r="J32" s="52" t="str">
        <f>H32&amp;"/"&amp;I32</f>
        <v>/3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ht="33.75" customHeight="1">
      <c r="A33" s="53"/>
      <c r="B33" s="82"/>
      <c r="C33" s="96"/>
      <c r="D33" s="54"/>
      <c r="E33" s="171" t="s">
        <v>285</v>
      </c>
      <c r="F33" s="15"/>
      <c r="G33" s="124" t="s">
        <v>48</v>
      </c>
      <c r="H33" s="54"/>
      <c r="I33" s="54"/>
      <c r="J33" s="54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ht="33.0" customHeight="1">
      <c r="A34" s="53"/>
      <c r="B34" s="82"/>
      <c r="C34" s="96"/>
      <c r="D34" s="54"/>
      <c r="E34" s="111" t="s">
        <v>79</v>
      </c>
      <c r="F34" s="15"/>
      <c r="G34" s="124" t="s">
        <v>90</v>
      </c>
      <c r="H34" s="54"/>
      <c r="I34" s="54"/>
      <c r="J34" s="54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ht="33.0" customHeight="1">
      <c r="A35" s="53"/>
      <c r="B35" s="64"/>
      <c r="C35" s="65"/>
      <c r="D35" s="56"/>
      <c r="E35" s="50" t="s">
        <v>65</v>
      </c>
      <c r="F35" s="15"/>
      <c r="G35" s="97" t="s">
        <v>48</v>
      </c>
      <c r="H35" s="56"/>
      <c r="I35" s="56"/>
      <c r="J35" s="56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ht="33.75" customHeight="1">
      <c r="A36" s="53"/>
      <c r="B36" s="59" t="s">
        <v>290</v>
      </c>
      <c r="C36" s="62"/>
      <c r="D36" s="208" t="s">
        <v>291</v>
      </c>
      <c r="E36" s="169" t="s">
        <v>46</v>
      </c>
      <c r="F36" s="44"/>
      <c r="G36" s="124">
        <v>0.0</v>
      </c>
      <c r="H36" s="51"/>
      <c r="I36" s="52">
        <v>3.0</v>
      </c>
      <c r="J36" s="52" t="str">
        <f>H36&amp;"/"&amp;I36</f>
        <v>/3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ht="33.75" customHeight="1">
      <c r="A37" s="53"/>
      <c r="B37" s="82"/>
      <c r="C37" s="96"/>
      <c r="D37" s="54"/>
      <c r="E37" s="170" t="s">
        <v>183</v>
      </c>
      <c r="F37" s="12"/>
      <c r="G37" s="124" t="s">
        <v>48</v>
      </c>
      <c r="H37" s="54"/>
      <c r="I37" s="54"/>
      <c r="J37" s="54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ht="33.75" customHeight="1">
      <c r="A38" s="53"/>
      <c r="B38" s="82"/>
      <c r="C38" s="96"/>
      <c r="D38" s="54"/>
      <c r="E38" s="171" t="s">
        <v>184</v>
      </c>
      <c r="F38" s="12"/>
      <c r="G38" s="124" t="s">
        <v>90</v>
      </c>
      <c r="H38" s="54"/>
      <c r="I38" s="54"/>
      <c r="J38" s="54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ht="33.75" customHeight="1">
      <c r="A39" s="53"/>
      <c r="B39" s="64"/>
      <c r="C39" s="65"/>
      <c r="D39" s="56"/>
      <c r="E39" s="50" t="s">
        <v>65</v>
      </c>
      <c r="F39" s="15"/>
      <c r="G39" s="97" t="s">
        <v>48</v>
      </c>
      <c r="H39" s="56"/>
      <c r="I39" s="56"/>
      <c r="J39" s="56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ht="33.75" customHeight="1">
      <c r="A40" s="53"/>
      <c r="B40" s="59" t="s">
        <v>292</v>
      </c>
      <c r="C40" s="62"/>
      <c r="D40" s="208" t="s">
        <v>293</v>
      </c>
      <c r="E40" s="78" t="s">
        <v>46</v>
      </c>
      <c r="F40" s="44"/>
      <c r="G40" s="124">
        <v>0.0</v>
      </c>
      <c r="H40" s="51"/>
      <c r="I40" s="52">
        <v>3.0</v>
      </c>
      <c r="J40" s="52" t="str">
        <f>H40&amp;"/"&amp;I40</f>
        <v>/3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ht="33.75" customHeight="1">
      <c r="A41" s="53"/>
      <c r="B41" s="82"/>
      <c r="C41" s="96"/>
      <c r="D41" s="54"/>
      <c r="E41" s="16" t="s">
        <v>183</v>
      </c>
      <c r="F41" s="12"/>
      <c r="G41" s="124" t="s">
        <v>48</v>
      </c>
      <c r="H41" s="54"/>
      <c r="I41" s="54"/>
      <c r="J41" s="54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ht="33.75" customHeight="1">
      <c r="A42" s="53"/>
      <c r="B42" s="82"/>
      <c r="C42" s="96"/>
      <c r="D42" s="54"/>
      <c r="E42" s="85" t="s">
        <v>184</v>
      </c>
      <c r="F42" s="12"/>
      <c r="G42" s="124" t="s">
        <v>90</v>
      </c>
      <c r="H42" s="54"/>
      <c r="I42" s="54"/>
      <c r="J42" s="54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ht="33.75" customHeight="1">
      <c r="A43" s="53"/>
      <c r="B43" s="64"/>
      <c r="C43" s="65"/>
      <c r="D43" s="56"/>
      <c r="E43" s="50" t="s">
        <v>65</v>
      </c>
      <c r="F43" s="15"/>
      <c r="G43" s="97" t="s">
        <v>48</v>
      </c>
      <c r="H43" s="56"/>
      <c r="I43" s="56"/>
      <c r="J43" s="56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ht="33.75" customHeight="1">
      <c r="A44" s="194"/>
      <c r="B44" s="195" t="s">
        <v>294</v>
      </c>
      <c r="C44" s="62"/>
      <c r="D44" s="196" t="s">
        <v>295</v>
      </c>
      <c r="E44" s="209" t="s">
        <v>46</v>
      </c>
      <c r="F44" s="44"/>
      <c r="G44" s="124">
        <v>0.0</v>
      </c>
      <c r="H44" s="198"/>
      <c r="I44" s="52">
        <v>4.0</v>
      </c>
      <c r="J44" s="52" t="str">
        <f>H44&amp;"/"&amp;I44</f>
        <v>/4</v>
      </c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53"/>
    </row>
    <row r="45" ht="33.75" customHeight="1">
      <c r="A45" s="194"/>
      <c r="B45" s="82"/>
      <c r="C45" s="96"/>
      <c r="D45" s="54"/>
      <c r="E45" s="197" t="s">
        <v>183</v>
      </c>
      <c r="F45" s="12"/>
      <c r="G45" s="124" t="s">
        <v>48</v>
      </c>
      <c r="H45" s="54"/>
      <c r="I45" s="54"/>
      <c r="J45" s="5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53"/>
    </row>
    <row r="46" ht="33.75" customHeight="1">
      <c r="A46" s="194"/>
      <c r="B46" s="82"/>
      <c r="C46" s="96"/>
      <c r="D46" s="54"/>
      <c r="E46" s="197" t="s">
        <v>184</v>
      </c>
      <c r="F46" s="12"/>
      <c r="G46" s="124" t="s">
        <v>50</v>
      </c>
      <c r="H46" s="54"/>
      <c r="I46" s="54"/>
      <c r="J46" s="5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53"/>
    </row>
    <row r="47" ht="33.75" customHeight="1">
      <c r="A47" s="194"/>
      <c r="B47" s="64"/>
      <c r="C47" s="65"/>
      <c r="D47" s="56"/>
      <c r="E47" s="199" t="s">
        <v>65</v>
      </c>
      <c r="F47" s="15"/>
      <c r="G47" s="83" t="s">
        <v>48</v>
      </c>
      <c r="H47" s="56"/>
      <c r="I47" s="56"/>
      <c r="J47" s="56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53"/>
    </row>
    <row r="48" ht="33.75" customHeight="1">
      <c r="A48" s="194"/>
      <c r="B48" s="195" t="s">
        <v>296</v>
      </c>
      <c r="C48" s="62"/>
      <c r="D48" s="196" t="s">
        <v>297</v>
      </c>
      <c r="E48" s="209" t="s">
        <v>46</v>
      </c>
      <c r="F48" s="44"/>
      <c r="G48" s="124">
        <v>0.0</v>
      </c>
      <c r="H48" s="198"/>
      <c r="I48" s="52">
        <v>4.0</v>
      </c>
      <c r="J48" s="52" t="str">
        <f>H48&amp;"/"&amp;I48</f>
        <v>/4</v>
      </c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53"/>
    </row>
    <row r="49" ht="33.75" customHeight="1">
      <c r="A49" s="194"/>
      <c r="B49" s="82"/>
      <c r="C49" s="96"/>
      <c r="D49" s="54"/>
      <c r="E49" s="197" t="s">
        <v>183</v>
      </c>
      <c r="F49" s="12"/>
      <c r="G49" s="124" t="s">
        <v>48</v>
      </c>
      <c r="H49" s="54"/>
      <c r="I49" s="54"/>
      <c r="J49" s="5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53"/>
    </row>
    <row r="50" ht="33.75" customHeight="1">
      <c r="A50" s="194"/>
      <c r="B50" s="82"/>
      <c r="C50" s="96"/>
      <c r="D50" s="54"/>
      <c r="E50" s="197" t="s">
        <v>184</v>
      </c>
      <c r="F50" s="12"/>
      <c r="G50" s="124" t="s">
        <v>50</v>
      </c>
      <c r="H50" s="54"/>
      <c r="I50" s="54"/>
      <c r="J50" s="5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53"/>
    </row>
    <row r="51" ht="33.75" customHeight="1">
      <c r="A51" s="194"/>
      <c r="B51" s="64"/>
      <c r="C51" s="65"/>
      <c r="D51" s="56"/>
      <c r="E51" s="199" t="s">
        <v>65</v>
      </c>
      <c r="F51" s="15"/>
      <c r="G51" s="83" t="s">
        <v>48</v>
      </c>
      <c r="H51" s="56"/>
      <c r="I51" s="56"/>
      <c r="J51" s="56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53"/>
    </row>
    <row r="52" ht="27.75" customHeight="1">
      <c r="A52" s="53"/>
      <c r="B52" s="53"/>
      <c r="C52" s="53"/>
      <c r="D52" s="210"/>
      <c r="E52" s="53"/>
      <c r="F52" s="69" t="s">
        <v>10</v>
      </c>
      <c r="G52" s="15"/>
      <c r="H52" s="48">
        <f>SUM(H28,H24,H19,H15,H9,H5,H32,H36,H40,H48,I44)</f>
        <v>4</v>
      </c>
      <c r="I52" s="48">
        <f>SUM(I28,I24,I19,I15,I9,I5,I32,I36,I40,I48,I44)</f>
        <v>40</v>
      </c>
      <c r="J52" s="48" t="str">
        <f>H52&amp;"/"&amp;I52</f>
        <v>4/40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ht="15.75" customHeight="1">
      <c r="A53" s="53"/>
      <c r="B53" s="53"/>
      <c r="C53" s="53"/>
      <c r="D53" s="210"/>
      <c r="E53" s="53"/>
      <c r="F53" s="53"/>
      <c r="G53" s="146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ht="15.75" customHeight="1">
      <c r="A54" s="53"/>
      <c r="B54" s="53"/>
      <c r="C54" s="142"/>
      <c r="D54" s="210"/>
      <c r="E54" s="53"/>
      <c r="F54" s="53"/>
      <c r="G54" s="211"/>
      <c r="H54" s="168"/>
      <c r="I54" s="53"/>
      <c r="J54" s="168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ht="15.75" customHeight="1">
      <c r="A55" s="53"/>
      <c r="B55" s="53"/>
      <c r="C55" s="53"/>
      <c r="D55" s="210"/>
      <c r="E55" s="53"/>
      <c r="F55" s="53"/>
      <c r="G55" s="146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ht="15.75" customHeight="1">
      <c r="A56" s="53"/>
      <c r="B56" s="53"/>
      <c r="C56" s="53"/>
      <c r="D56" s="210"/>
      <c r="E56" s="53"/>
      <c r="F56" s="53"/>
      <c r="G56" s="146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ht="15.75" customHeight="1">
      <c r="A57" s="53"/>
      <c r="B57" s="53"/>
      <c r="C57" s="53"/>
      <c r="D57" s="210"/>
      <c r="E57" s="53"/>
      <c r="F57" s="53"/>
      <c r="G57" s="146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ht="15.75" customHeight="1">
      <c r="A58" s="53"/>
      <c r="B58" s="53"/>
      <c r="C58" s="53"/>
      <c r="D58" s="210"/>
      <c r="E58" s="53"/>
      <c r="F58" s="53"/>
      <c r="G58" s="146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ht="15.75" customHeight="1">
      <c r="A59" s="53"/>
      <c r="B59" s="53"/>
      <c r="C59" s="53"/>
      <c r="D59" s="210"/>
      <c r="E59" s="53"/>
      <c r="F59" s="53"/>
      <c r="G59" s="146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ht="15.75" customHeight="1">
      <c r="A60" s="53"/>
      <c r="B60" s="53"/>
      <c r="C60" s="53"/>
      <c r="D60" s="53"/>
      <c r="E60" s="53"/>
      <c r="F60" s="53"/>
      <c r="G60" s="146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ht="15.75" customHeight="1">
      <c r="A61" s="53"/>
      <c r="B61" s="53"/>
      <c r="C61" s="53"/>
      <c r="D61" s="53"/>
      <c r="E61" s="53"/>
      <c r="F61" s="53"/>
      <c r="G61" s="146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ht="15.75" customHeight="1">
      <c r="A62" s="53"/>
      <c r="B62" s="53"/>
      <c r="C62" s="53"/>
      <c r="D62" s="53"/>
      <c r="E62" s="53"/>
      <c r="F62" s="53"/>
      <c r="G62" s="146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ht="15.75" customHeight="1">
      <c r="A63" s="53"/>
      <c r="B63" s="53"/>
      <c r="C63" s="53"/>
      <c r="D63" s="53"/>
      <c r="E63" s="53"/>
      <c r="F63" s="53"/>
      <c r="G63" s="146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ht="15.75" customHeight="1">
      <c r="A64" s="53"/>
      <c r="B64" s="53"/>
      <c r="C64" s="53"/>
      <c r="D64" s="53"/>
      <c r="E64" s="53"/>
      <c r="F64" s="53"/>
      <c r="G64" s="14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ht="15.75" customHeight="1">
      <c r="A65" s="53"/>
      <c r="B65" s="53"/>
      <c r="C65" s="53"/>
      <c r="D65" s="53"/>
      <c r="E65" s="53"/>
      <c r="F65" s="53"/>
      <c r="G65" s="146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ht="15.75" customHeight="1">
      <c r="A66" s="53"/>
      <c r="B66" s="53"/>
      <c r="C66" s="53"/>
      <c r="D66" s="53"/>
      <c r="E66" s="53"/>
      <c r="F66" s="53"/>
      <c r="G66" s="146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ht="15.75" customHeight="1">
      <c r="A67" s="53"/>
      <c r="B67" s="53"/>
      <c r="C67" s="53"/>
      <c r="D67" s="53"/>
      <c r="E67" s="53"/>
      <c r="F67" s="53"/>
      <c r="G67" s="146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ht="15.75" customHeight="1">
      <c r="A68" s="53"/>
      <c r="B68" s="53"/>
      <c r="C68" s="53"/>
      <c r="D68" s="53"/>
      <c r="E68" s="53"/>
      <c r="F68" s="53"/>
      <c r="G68" s="146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ht="15.75" customHeight="1">
      <c r="A69" s="53"/>
      <c r="B69" s="53"/>
      <c r="C69" s="53"/>
      <c r="D69" s="53"/>
      <c r="E69" s="53"/>
      <c r="F69" s="53"/>
      <c r="G69" s="146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ht="15.75" customHeight="1">
      <c r="A70" s="53"/>
      <c r="B70" s="53"/>
      <c r="C70" s="53"/>
      <c r="D70" s="53"/>
      <c r="E70" s="53"/>
      <c r="F70" s="53"/>
      <c r="G70" s="146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ht="15.75" customHeight="1">
      <c r="A71" s="53"/>
      <c r="B71" s="53"/>
      <c r="C71" s="53"/>
      <c r="D71" s="53"/>
      <c r="E71" s="53"/>
      <c r="F71" s="53"/>
      <c r="G71" s="146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ht="15.75" customHeight="1">
      <c r="A72" s="53"/>
      <c r="B72" s="53"/>
      <c r="C72" s="53"/>
      <c r="D72" s="53"/>
      <c r="E72" s="53"/>
      <c r="F72" s="53"/>
      <c r="G72" s="146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ht="15.75" customHeight="1">
      <c r="A73" s="53"/>
      <c r="B73" s="53"/>
      <c r="C73" s="53"/>
      <c r="D73" s="53"/>
      <c r="E73" s="53"/>
      <c r="F73" s="53"/>
      <c r="G73" s="146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ht="15.75" customHeight="1">
      <c r="A74" s="53"/>
      <c r="B74" s="53"/>
      <c r="C74" s="53"/>
      <c r="D74" s="53"/>
      <c r="E74" s="53"/>
      <c r="F74" s="53"/>
      <c r="G74" s="146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ht="15.75" customHeight="1">
      <c r="A75" s="53"/>
      <c r="B75" s="53"/>
      <c r="C75" s="53"/>
      <c r="D75" s="53"/>
      <c r="E75" s="53"/>
      <c r="F75" s="53"/>
      <c r="G75" s="146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ht="15.75" customHeight="1">
      <c r="A76" s="53"/>
      <c r="B76" s="53"/>
      <c r="C76" s="53"/>
      <c r="D76" s="53"/>
      <c r="E76" s="53"/>
      <c r="F76" s="53"/>
      <c r="G76" s="146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ht="15.75" customHeight="1">
      <c r="A77" s="53"/>
      <c r="B77" s="53"/>
      <c r="C77" s="53"/>
      <c r="D77" s="53"/>
      <c r="E77" s="53"/>
      <c r="F77" s="53"/>
      <c r="G77" s="146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ht="15.75" customHeight="1">
      <c r="A78" s="53"/>
      <c r="B78" s="53"/>
      <c r="C78" s="53"/>
      <c r="D78" s="53"/>
      <c r="E78" s="53"/>
      <c r="F78" s="53"/>
      <c r="G78" s="146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ht="15.75" customHeight="1">
      <c r="A79" s="53"/>
      <c r="B79" s="53"/>
      <c r="C79" s="53"/>
      <c r="D79" s="53"/>
      <c r="E79" s="53"/>
      <c r="F79" s="53"/>
      <c r="G79" s="146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ht="15.75" customHeight="1">
      <c r="A80" s="53"/>
      <c r="B80" s="53"/>
      <c r="C80" s="53"/>
      <c r="D80" s="53"/>
      <c r="E80" s="53"/>
      <c r="F80" s="53"/>
      <c r="G80" s="146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ht="15.75" customHeight="1">
      <c r="A81" s="53"/>
      <c r="B81" s="53"/>
      <c r="C81" s="53"/>
      <c r="D81" s="53"/>
      <c r="E81" s="53"/>
      <c r="F81" s="53"/>
      <c r="G81" s="146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ht="15.75" customHeight="1">
      <c r="A82" s="53"/>
      <c r="B82" s="53"/>
      <c r="C82" s="53"/>
      <c r="D82" s="53"/>
      <c r="E82" s="53"/>
      <c r="F82" s="53"/>
      <c r="G82" s="146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ht="15.75" customHeight="1">
      <c r="A83" s="53"/>
      <c r="B83" s="53"/>
      <c r="C83" s="53"/>
      <c r="D83" s="53"/>
      <c r="E83" s="53"/>
      <c r="F83" s="53"/>
      <c r="G83" s="146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ht="15.75" customHeight="1">
      <c r="A84" s="53"/>
      <c r="B84" s="53"/>
      <c r="C84" s="53"/>
      <c r="D84" s="53"/>
      <c r="E84" s="53"/>
      <c r="F84" s="53"/>
      <c r="G84" s="146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ht="15.75" customHeight="1">
      <c r="A85" s="53"/>
      <c r="B85" s="53"/>
      <c r="C85" s="53"/>
      <c r="D85" s="53"/>
      <c r="E85" s="53"/>
      <c r="F85" s="53"/>
      <c r="G85" s="146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ht="15.75" customHeight="1">
      <c r="A86" s="53"/>
      <c r="B86" s="53"/>
      <c r="C86" s="53"/>
      <c r="D86" s="53"/>
      <c r="E86" s="53"/>
      <c r="F86" s="53"/>
      <c r="G86" s="146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ht="15.75" customHeight="1">
      <c r="A87" s="53"/>
      <c r="B87" s="53"/>
      <c r="C87" s="53"/>
      <c r="D87" s="53"/>
      <c r="E87" s="53"/>
      <c r="F87" s="53"/>
      <c r="G87" s="146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ht="15.75" customHeight="1">
      <c r="A88" s="53"/>
      <c r="B88" s="53"/>
      <c r="C88" s="53"/>
      <c r="D88" s="53"/>
      <c r="E88" s="53"/>
      <c r="F88" s="53"/>
      <c r="G88" s="146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ht="15.75" customHeight="1">
      <c r="A89" s="53"/>
      <c r="B89" s="53"/>
      <c r="C89" s="53"/>
      <c r="D89" s="53"/>
      <c r="E89" s="53"/>
      <c r="F89" s="53"/>
      <c r="G89" s="146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ht="15.75" customHeight="1">
      <c r="A90" s="53"/>
      <c r="B90" s="53"/>
      <c r="C90" s="53"/>
      <c r="D90" s="53"/>
      <c r="E90" s="53"/>
      <c r="F90" s="53"/>
      <c r="G90" s="146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ht="15.75" customHeight="1">
      <c r="A91" s="53"/>
      <c r="B91" s="53"/>
      <c r="C91" s="53"/>
      <c r="D91" s="53"/>
      <c r="E91" s="53"/>
      <c r="F91" s="53"/>
      <c r="G91" s="146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ht="15.75" customHeight="1">
      <c r="A92" s="53"/>
      <c r="B92" s="53"/>
      <c r="C92" s="53"/>
      <c r="D92" s="53"/>
      <c r="E92" s="53"/>
      <c r="F92" s="53"/>
      <c r="G92" s="146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ht="15.75" customHeight="1">
      <c r="A93" s="53"/>
      <c r="B93" s="53"/>
      <c r="C93" s="53"/>
      <c r="D93" s="53"/>
      <c r="E93" s="53"/>
      <c r="F93" s="53"/>
      <c r="G93" s="146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ht="15.75" customHeight="1">
      <c r="A94" s="53"/>
      <c r="B94" s="53"/>
      <c r="C94" s="53"/>
      <c r="D94" s="53"/>
      <c r="E94" s="53"/>
      <c r="F94" s="53"/>
      <c r="G94" s="146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ht="15.75" customHeight="1">
      <c r="A95" s="53"/>
      <c r="B95" s="53"/>
      <c r="C95" s="53"/>
      <c r="D95" s="53"/>
      <c r="E95" s="53"/>
      <c r="F95" s="53"/>
      <c r="G95" s="146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ht="15.75" customHeight="1">
      <c r="A96" s="53"/>
      <c r="B96" s="53"/>
      <c r="C96" s="53"/>
      <c r="D96" s="53"/>
      <c r="E96" s="53"/>
      <c r="F96" s="53"/>
      <c r="G96" s="146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ht="15.75" customHeight="1">
      <c r="A97" s="53"/>
      <c r="B97" s="53"/>
      <c r="C97" s="53"/>
      <c r="D97" s="53"/>
      <c r="E97" s="53"/>
      <c r="F97" s="53"/>
      <c r="G97" s="146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ht="15.75" customHeight="1">
      <c r="A98" s="53"/>
      <c r="B98" s="53"/>
      <c r="C98" s="53"/>
      <c r="D98" s="53"/>
      <c r="E98" s="53"/>
      <c r="F98" s="53"/>
      <c r="G98" s="146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ht="15.75" customHeight="1">
      <c r="A99" s="53"/>
      <c r="B99" s="53"/>
      <c r="C99" s="53"/>
      <c r="D99" s="53"/>
      <c r="E99" s="53"/>
      <c r="F99" s="53"/>
      <c r="G99" s="146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ht="15.75" customHeight="1">
      <c r="A100" s="53"/>
      <c r="B100" s="53"/>
      <c r="C100" s="53"/>
      <c r="D100" s="53"/>
      <c r="E100" s="53"/>
      <c r="F100" s="53"/>
      <c r="G100" s="146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ht="15.75" customHeight="1">
      <c r="A101" s="53"/>
      <c r="B101" s="53"/>
      <c r="C101" s="53"/>
      <c r="D101" s="53"/>
      <c r="E101" s="53"/>
      <c r="F101" s="53"/>
      <c r="G101" s="146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ht="15.75" customHeight="1">
      <c r="A102" s="53"/>
      <c r="B102" s="53"/>
      <c r="C102" s="53"/>
      <c r="D102" s="53"/>
      <c r="E102" s="53"/>
      <c r="F102" s="53"/>
      <c r="G102" s="146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ht="15.75" customHeight="1">
      <c r="A103" s="53"/>
      <c r="B103" s="53"/>
      <c r="C103" s="53"/>
      <c r="D103" s="53"/>
      <c r="E103" s="53"/>
      <c r="F103" s="53"/>
      <c r="G103" s="146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ht="15.75" customHeight="1">
      <c r="A104" s="53"/>
      <c r="B104" s="53"/>
      <c r="C104" s="53"/>
      <c r="D104" s="53"/>
      <c r="E104" s="53"/>
      <c r="F104" s="53"/>
      <c r="G104" s="146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ht="15.75" customHeight="1">
      <c r="A105" s="53"/>
      <c r="B105" s="53"/>
      <c r="C105" s="53"/>
      <c r="D105" s="53"/>
      <c r="E105" s="53"/>
      <c r="F105" s="53"/>
      <c r="G105" s="146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ht="15.75" customHeight="1">
      <c r="A106" s="53"/>
      <c r="B106" s="53"/>
      <c r="C106" s="53"/>
      <c r="D106" s="53"/>
      <c r="E106" s="53"/>
      <c r="F106" s="53"/>
      <c r="G106" s="146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ht="15.75" customHeight="1">
      <c r="A107" s="53"/>
      <c r="B107" s="53"/>
      <c r="C107" s="53"/>
      <c r="D107" s="53"/>
      <c r="E107" s="53"/>
      <c r="F107" s="53"/>
      <c r="G107" s="146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ht="15.75" customHeight="1">
      <c r="A108" s="53"/>
      <c r="B108" s="53"/>
      <c r="C108" s="53"/>
      <c r="D108" s="53"/>
      <c r="E108" s="53"/>
      <c r="F108" s="53"/>
      <c r="G108" s="146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ht="15.75" customHeight="1">
      <c r="A109" s="53"/>
      <c r="B109" s="53"/>
      <c r="C109" s="53"/>
      <c r="D109" s="53"/>
      <c r="E109" s="53"/>
      <c r="F109" s="53"/>
      <c r="G109" s="146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ht="15.75" customHeight="1">
      <c r="A110" s="53"/>
      <c r="B110" s="53"/>
      <c r="C110" s="53"/>
      <c r="D110" s="53"/>
      <c r="E110" s="53"/>
      <c r="F110" s="53"/>
      <c r="G110" s="146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ht="15.75" customHeight="1">
      <c r="A111" s="53"/>
      <c r="B111" s="53"/>
      <c r="C111" s="53"/>
      <c r="D111" s="53"/>
      <c r="E111" s="53"/>
      <c r="F111" s="53"/>
      <c r="G111" s="146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ht="15.75" customHeight="1">
      <c r="A112" s="53"/>
      <c r="B112" s="53"/>
      <c r="C112" s="53"/>
      <c r="D112" s="53"/>
      <c r="E112" s="53"/>
      <c r="F112" s="53"/>
      <c r="G112" s="146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ht="15.75" customHeight="1">
      <c r="A113" s="53"/>
      <c r="B113" s="53"/>
      <c r="C113" s="53"/>
      <c r="D113" s="53"/>
      <c r="E113" s="53"/>
      <c r="F113" s="53"/>
      <c r="G113" s="146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ht="15.75" customHeight="1">
      <c r="A114" s="53"/>
      <c r="B114" s="53"/>
      <c r="C114" s="53"/>
      <c r="D114" s="53"/>
      <c r="E114" s="53"/>
      <c r="F114" s="53"/>
      <c r="G114" s="146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ht="15.75" customHeight="1">
      <c r="A115" s="53"/>
      <c r="B115" s="53"/>
      <c r="C115" s="53"/>
      <c r="D115" s="53"/>
      <c r="E115" s="53"/>
      <c r="F115" s="53"/>
      <c r="G115" s="146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ht="15.75" customHeight="1">
      <c r="A116" s="53"/>
      <c r="B116" s="53"/>
      <c r="C116" s="53"/>
      <c r="D116" s="53"/>
      <c r="E116" s="53"/>
      <c r="F116" s="53"/>
      <c r="G116" s="146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ht="15.75" customHeight="1">
      <c r="A117" s="53"/>
      <c r="B117" s="53"/>
      <c r="C117" s="53"/>
      <c r="D117" s="53"/>
      <c r="E117" s="53"/>
      <c r="F117" s="53"/>
      <c r="G117" s="146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ht="15.75" customHeight="1">
      <c r="A118" s="53"/>
      <c r="B118" s="53"/>
      <c r="C118" s="53"/>
      <c r="D118" s="53"/>
      <c r="E118" s="53"/>
      <c r="F118" s="53"/>
      <c r="G118" s="146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ht="15.75" customHeight="1">
      <c r="A119" s="53"/>
      <c r="B119" s="53"/>
      <c r="C119" s="53"/>
      <c r="D119" s="53"/>
      <c r="E119" s="53"/>
      <c r="F119" s="53"/>
      <c r="G119" s="146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ht="15.75" customHeight="1">
      <c r="A120" s="53"/>
      <c r="B120" s="53"/>
      <c r="C120" s="53"/>
      <c r="D120" s="53"/>
      <c r="E120" s="53"/>
      <c r="F120" s="53"/>
      <c r="G120" s="146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ht="15.75" customHeight="1">
      <c r="A121" s="53"/>
      <c r="B121" s="53"/>
      <c r="C121" s="53"/>
      <c r="D121" s="53"/>
      <c r="E121" s="53"/>
      <c r="F121" s="53"/>
      <c r="G121" s="146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ht="15.75" customHeight="1">
      <c r="A122" s="53"/>
      <c r="B122" s="53"/>
      <c r="C122" s="53"/>
      <c r="D122" s="53"/>
      <c r="E122" s="53"/>
      <c r="F122" s="53"/>
      <c r="G122" s="146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ht="15.75" customHeight="1">
      <c r="A123" s="53"/>
      <c r="B123" s="53"/>
      <c r="C123" s="53"/>
      <c r="D123" s="53"/>
      <c r="E123" s="53"/>
      <c r="F123" s="53"/>
      <c r="G123" s="146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ht="15.75" customHeight="1">
      <c r="A124" s="53"/>
      <c r="B124" s="53"/>
      <c r="C124" s="53"/>
      <c r="D124" s="53"/>
      <c r="E124" s="53"/>
      <c r="F124" s="53"/>
      <c r="G124" s="146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ht="15.75" customHeight="1">
      <c r="A125" s="53"/>
      <c r="B125" s="53"/>
      <c r="C125" s="53"/>
      <c r="D125" s="53"/>
      <c r="E125" s="53"/>
      <c r="F125" s="53"/>
      <c r="G125" s="146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ht="15.75" customHeight="1">
      <c r="A126" s="53"/>
      <c r="B126" s="53"/>
      <c r="C126" s="53"/>
      <c r="D126" s="53"/>
      <c r="E126" s="53"/>
      <c r="F126" s="53"/>
      <c r="G126" s="146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ht="15.75" customHeight="1">
      <c r="A127" s="53"/>
      <c r="B127" s="53"/>
      <c r="C127" s="53"/>
      <c r="D127" s="53"/>
      <c r="E127" s="53"/>
      <c r="F127" s="53"/>
      <c r="G127" s="146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ht="15.75" customHeight="1">
      <c r="A128" s="53"/>
      <c r="B128" s="53"/>
      <c r="C128" s="53"/>
      <c r="D128" s="53"/>
      <c r="E128" s="53"/>
      <c r="F128" s="53"/>
      <c r="G128" s="146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ht="15.75" customHeight="1">
      <c r="A129" s="53"/>
      <c r="B129" s="53"/>
      <c r="C129" s="53"/>
      <c r="D129" s="53"/>
      <c r="E129" s="53"/>
      <c r="F129" s="53"/>
      <c r="G129" s="146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ht="15.75" customHeight="1">
      <c r="A130" s="53"/>
      <c r="B130" s="53"/>
      <c r="C130" s="53"/>
      <c r="D130" s="53"/>
      <c r="E130" s="53"/>
      <c r="F130" s="53"/>
      <c r="G130" s="146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ht="15.75" customHeight="1">
      <c r="A131" s="53"/>
      <c r="B131" s="53"/>
      <c r="C131" s="53"/>
      <c r="D131" s="53"/>
      <c r="E131" s="53"/>
      <c r="F131" s="53"/>
      <c r="G131" s="146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ht="15.75" customHeight="1">
      <c r="A132" s="53"/>
      <c r="B132" s="53"/>
      <c r="C132" s="53"/>
      <c r="D132" s="53"/>
      <c r="E132" s="53"/>
      <c r="F132" s="53"/>
      <c r="G132" s="146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ht="15.75" customHeight="1">
      <c r="A133" s="53"/>
      <c r="B133" s="53"/>
      <c r="C133" s="53"/>
      <c r="D133" s="53"/>
      <c r="E133" s="53"/>
      <c r="F133" s="53"/>
      <c r="G133" s="146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ht="15.75" customHeight="1">
      <c r="A134" s="53"/>
      <c r="B134" s="53"/>
      <c r="C134" s="53"/>
      <c r="D134" s="53"/>
      <c r="E134" s="53"/>
      <c r="F134" s="53"/>
      <c r="G134" s="146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ht="15.75" customHeight="1">
      <c r="A135" s="53"/>
      <c r="B135" s="53"/>
      <c r="C135" s="53"/>
      <c r="D135" s="53"/>
      <c r="E135" s="53"/>
      <c r="F135" s="53"/>
      <c r="G135" s="146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ht="15.75" customHeight="1">
      <c r="A136" s="53"/>
      <c r="B136" s="53"/>
      <c r="C136" s="53"/>
      <c r="D136" s="53"/>
      <c r="E136" s="53"/>
      <c r="F136" s="53"/>
      <c r="G136" s="146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ht="15.75" customHeight="1">
      <c r="A137" s="53"/>
      <c r="B137" s="53"/>
      <c r="C137" s="53"/>
      <c r="D137" s="53"/>
      <c r="E137" s="53"/>
      <c r="F137" s="53"/>
      <c r="G137" s="146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ht="15.75" customHeight="1">
      <c r="A138" s="53"/>
      <c r="B138" s="53"/>
      <c r="C138" s="53"/>
      <c r="D138" s="53"/>
      <c r="E138" s="53"/>
      <c r="F138" s="53"/>
      <c r="G138" s="146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ht="15.75" customHeight="1">
      <c r="A139" s="53"/>
      <c r="B139" s="53"/>
      <c r="C139" s="53"/>
      <c r="D139" s="53"/>
      <c r="E139" s="53"/>
      <c r="F139" s="53"/>
      <c r="G139" s="146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ht="15.75" customHeight="1">
      <c r="A140" s="53"/>
      <c r="B140" s="53"/>
      <c r="C140" s="53"/>
      <c r="D140" s="53"/>
      <c r="E140" s="53"/>
      <c r="F140" s="53"/>
      <c r="G140" s="146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ht="15.75" customHeight="1">
      <c r="A141" s="53"/>
      <c r="B141" s="53"/>
      <c r="C141" s="53"/>
      <c r="D141" s="53"/>
      <c r="E141" s="53"/>
      <c r="F141" s="53"/>
      <c r="G141" s="146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ht="15.75" customHeight="1">
      <c r="A142" s="53"/>
      <c r="B142" s="53"/>
      <c r="C142" s="53"/>
      <c r="D142" s="53"/>
      <c r="E142" s="53"/>
      <c r="F142" s="53"/>
      <c r="G142" s="146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ht="15.75" customHeight="1">
      <c r="A143" s="53"/>
      <c r="B143" s="53"/>
      <c r="C143" s="53"/>
      <c r="D143" s="53"/>
      <c r="E143" s="53"/>
      <c r="F143" s="53"/>
      <c r="G143" s="146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ht="15.75" customHeight="1">
      <c r="A144" s="53"/>
      <c r="B144" s="53"/>
      <c r="C144" s="53"/>
      <c r="D144" s="53"/>
      <c r="E144" s="53"/>
      <c r="F144" s="53"/>
      <c r="G144" s="146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ht="15.75" customHeight="1">
      <c r="A145" s="53"/>
      <c r="B145" s="53"/>
      <c r="C145" s="53"/>
      <c r="D145" s="53"/>
      <c r="E145" s="53"/>
      <c r="F145" s="53"/>
      <c r="G145" s="146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ht="15.75" customHeight="1">
      <c r="A146" s="53"/>
      <c r="B146" s="53"/>
      <c r="C146" s="53"/>
      <c r="D146" s="53"/>
      <c r="E146" s="53"/>
      <c r="F146" s="53"/>
      <c r="G146" s="146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ht="15.75" customHeight="1">
      <c r="A147" s="53"/>
      <c r="B147" s="53"/>
      <c r="C147" s="53"/>
      <c r="D147" s="53"/>
      <c r="E147" s="53"/>
      <c r="F147" s="53"/>
      <c r="G147" s="146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ht="15.75" customHeight="1">
      <c r="A148" s="53"/>
      <c r="B148" s="53"/>
      <c r="C148" s="53"/>
      <c r="D148" s="53"/>
      <c r="E148" s="53"/>
      <c r="F148" s="53"/>
      <c r="G148" s="146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ht="15.75" customHeight="1">
      <c r="A149" s="53"/>
      <c r="B149" s="53"/>
      <c r="C149" s="53"/>
      <c r="D149" s="53"/>
      <c r="E149" s="53"/>
      <c r="F149" s="53"/>
      <c r="G149" s="146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ht="15.75" customHeight="1">
      <c r="A150" s="53"/>
      <c r="B150" s="53"/>
      <c r="C150" s="53"/>
      <c r="D150" s="53"/>
      <c r="E150" s="53"/>
      <c r="F150" s="53"/>
      <c r="G150" s="146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ht="15.75" customHeight="1">
      <c r="A151" s="53"/>
      <c r="B151" s="53"/>
      <c r="C151" s="53"/>
      <c r="D151" s="53"/>
      <c r="E151" s="53"/>
      <c r="F151" s="53"/>
      <c r="G151" s="146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ht="15.75" customHeight="1">
      <c r="A152" s="53"/>
      <c r="B152" s="53"/>
      <c r="C152" s="53"/>
      <c r="D152" s="53"/>
      <c r="E152" s="53"/>
      <c r="F152" s="53"/>
      <c r="G152" s="146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ht="15.75" customHeight="1">
      <c r="A153" s="53"/>
      <c r="B153" s="53"/>
      <c r="C153" s="53"/>
      <c r="D153" s="53"/>
      <c r="E153" s="53"/>
      <c r="F153" s="53"/>
      <c r="G153" s="146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ht="15.75" customHeight="1">
      <c r="A154" s="53"/>
      <c r="B154" s="53"/>
      <c r="C154" s="53"/>
      <c r="D154" s="53"/>
      <c r="E154" s="53"/>
      <c r="F154" s="53"/>
      <c r="G154" s="146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ht="15.75" customHeight="1">
      <c r="A155" s="53"/>
      <c r="B155" s="53"/>
      <c r="C155" s="53"/>
      <c r="D155" s="53"/>
      <c r="E155" s="53"/>
      <c r="F155" s="53"/>
      <c r="G155" s="146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ht="15.75" customHeight="1">
      <c r="A156" s="53"/>
      <c r="B156" s="53"/>
      <c r="C156" s="53"/>
      <c r="D156" s="53"/>
      <c r="E156" s="53"/>
      <c r="F156" s="53"/>
      <c r="G156" s="146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ht="15.75" customHeight="1">
      <c r="A157" s="53"/>
      <c r="B157" s="53"/>
      <c r="C157" s="53"/>
      <c r="D157" s="53"/>
      <c r="E157" s="53"/>
      <c r="F157" s="53"/>
      <c r="G157" s="146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ht="15.75" customHeight="1">
      <c r="A158" s="53"/>
      <c r="B158" s="53"/>
      <c r="C158" s="53"/>
      <c r="D158" s="53"/>
      <c r="E158" s="53"/>
      <c r="F158" s="53"/>
      <c r="G158" s="146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ht="15.75" customHeight="1">
      <c r="A159" s="53"/>
      <c r="B159" s="53"/>
      <c r="C159" s="53"/>
      <c r="D159" s="53"/>
      <c r="E159" s="53"/>
      <c r="F159" s="53"/>
      <c r="G159" s="146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ht="15.75" customHeight="1">
      <c r="A160" s="53"/>
      <c r="B160" s="53"/>
      <c r="C160" s="53"/>
      <c r="D160" s="53"/>
      <c r="E160" s="53"/>
      <c r="F160" s="53"/>
      <c r="G160" s="146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ht="15.75" customHeight="1">
      <c r="A161" s="53"/>
      <c r="B161" s="53"/>
      <c r="C161" s="53"/>
      <c r="D161" s="53"/>
      <c r="E161" s="53"/>
      <c r="F161" s="53"/>
      <c r="G161" s="146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ht="15.75" customHeight="1">
      <c r="A162" s="53"/>
      <c r="B162" s="53"/>
      <c r="C162" s="53"/>
      <c r="D162" s="53"/>
      <c r="E162" s="53"/>
      <c r="F162" s="53"/>
      <c r="G162" s="146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ht="15.75" customHeight="1">
      <c r="A163" s="53"/>
      <c r="B163" s="53"/>
      <c r="C163" s="53"/>
      <c r="D163" s="53"/>
      <c r="E163" s="53"/>
      <c r="F163" s="53"/>
      <c r="G163" s="146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ht="15.75" customHeight="1">
      <c r="A164" s="53"/>
      <c r="B164" s="53"/>
      <c r="C164" s="53"/>
      <c r="D164" s="53"/>
      <c r="E164" s="53"/>
      <c r="F164" s="53"/>
      <c r="G164" s="146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ht="15.75" customHeight="1">
      <c r="A165" s="53"/>
      <c r="B165" s="53"/>
      <c r="C165" s="53"/>
      <c r="D165" s="53"/>
      <c r="E165" s="53"/>
      <c r="F165" s="53"/>
      <c r="G165" s="146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ht="15.75" customHeight="1">
      <c r="A166" s="53"/>
      <c r="B166" s="53"/>
      <c r="C166" s="53"/>
      <c r="D166" s="53"/>
      <c r="E166" s="53"/>
      <c r="F166" s="53"/>
      <c r="G166" s="146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ht="15.75" customHeight="1">
      <c r="A167" s="53"/>
      <c r="B167" s="53"/>
      <c r="C167" s="53"/>
      <c r="D167" s="53"/>
      <c r="E167" s="53"/>
      <c r="F167" s="53"/>
      <c r="G167" s="146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ht="15.75" customHeight="1">
      <c r="A168" s="53"/>
      <c r="B168" s="53"/>
      <c r="C168" s="53"/>
      <c r="D168" s="53"/>
      <c r="E168" s="53"/>
      <c r="F168" s="53"/>
      <c r="G168" s="146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ht="15.75" customHeight="1">
      <c r="A169" s="53"/>
      <c r="B169" s="53"/>
      <c r="C169" s="53"/>
      <c r="D169" s="53"/>
      <c r="E169" s="53"/>
      <c r="F169" s="53"/>
      <c r="G169" s="146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ht="15.75" customHeight="1">
      <c r="A170" s="53"/>
      <c r="B170" s="53"/>
      <c r="C170" s="53"/>
      <c r="D170" s="53"/>
      <c r="E170" s="53"/>
      <c r="F170" s="53"/>
      <c r="G170" s="146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ht="15.75" customHeight="1">
      <c r="A171" s="53"/>
      <c r="B171" s="53"/>
      <c r="C171" s="53"/>
      <c r="D171" s="53"/>
      <c r="E171" s="53"/>
      <c r="F171" s="53"/>
      <c r="G171" s="146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ht="15.75" customHeight="1">
      <c r="A172" s="53"/>
      <c r="B172" s="53"/>
      <c r="C172" s="53"/>
      <c r="D172" s="53"/>
      <c r="E172" s="53"/>
      <c r="F172" s="53"/>
      <c r="G172" s="146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ht="15.75" customHeight="1">
      <c r="A173" s="53"/>
      <c r="B173" s="53"/>
      <c r="C173" s="53"/>
      <c r="D173" s="53"/>
      <c r="E173" s="53"/>
      <c r="F173" s="53"/>
      <c r="G173" s="146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ht="15.75" customHeight="1">
      <c r="A174" s="53"/>
      <c r="B174" s="53"/>
      <c r="C174" s="53"/>
      <c r="D174" s="53"/>
      <c r="E174" s="53"/>
      <c r="F174" s="53"/>
      <c r="G174" s="146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ht="15.75" customHeight="1">
      <c r="A175" s="53"/>
      <c r="B175" s="53"/>
      <c r="C175" s="53"/>
      <c r="D175" s="53"/>
      <c r="E175" s="53"/>
      <c r="F175" s="53"/>
      <c r="G175" s="146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ht="15.75" customHeight="1">
      <c r="A176" s="53"/>
      <c r="B176" s="53"/>
      <c r="C176" s="53"/>
      <c r="D176" s="53"/>
      <c r="E176" s="53"/>
      <c r="F176" s="53"/>
      <c r="G176" s="146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ht="15.75" customHeight="1">
      <c r="A177" s="53"/>
      <c r="B177" s="53"/>
      <c r="C177" s="53"/>
      <c r="D177" s="53"/>
      <c r="E177" s="53"/>
      <c r="F177" s="53"/>
      <c r="G177" s="146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ht="15.75" customHeight="1">
      <c r="A178" s="53"/>
      <c r="B178" s="53"/>
      <c r="C178" s="53"/>
      <c r="D178" s="53"/>
      <c r="E178" s="53"/>
      <c r="F178" s="53"/>
      <c r="G178" s="146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ht="15.75" customHeight="1">
      <c r="A179" s="53"/>
      <c r="B179" s="53"/>
      <c r="C179" s="53"/>
      <c r="D179" s="53"/>
      <c r="E179" s="53"/>
      <c r="F179" s="53"/>
      <c r="G179" s="146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ht="15.75" customHeight="1">
      <c r="A180" s="53"/>
      <c r="B180" s="53"/>
      <c r="C180" s="53"/>
      <c r="D180" s="53"/>
      <c r="E180" s="53"/>
      <c r="F180" s="53"/>
      <c r="G180" s="146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ht="15.75" customHeight="1">
      <c r="A181" s="53"/>
      <c r="B181" s="53"/>
      <c r="C181" s="53"/>
      <c r="D181" s="53"/>
      <c r="E181" s="53"/>
      <c r="F181" s="53"/>
      <c r="G181" s="146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ht="15.75" customHeight="1">
      <c r="A182" s="53"/>
      <c r="B182" s="53"/>
      <c r="C182" s="53"/>
      <c r="D182" s="53"/>
      <c r="E182" s="53"/>
      <c r="F182" s="53"/>
      <c r="G182" s="146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ht="15.75" customHeight="1">
      <c r="A183" s="53"/>
      <c r="B183" s="53"/>
      <c r="C183" s="53"/>
      <c r="D183" s="53"/>
      <c r="E183" s="53"/>
      <c r="F183" s="53"/>
      <c r="G183" s="146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ht="15.75" customHeight="1">
      <c r="A184" s="53"/>
      <c r="B184" s="53"/>
      <c r="C184" s="53"/>
      <c r="D184" s="53"/>
      <c r="E184" s="53"/>
      <c r="F184" s="53"/>
      <c r="G184" s="146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ht="15.75" customHeight="1">
      <c r="A185" s="53"/>
      <c r="B185" s="53"/>
      <c r="C185" s="53"/>
      <c r="D185" s="53"/>
      <c r="E185" s="53"/>
      <c r="F185" s="53"/>
      <c r="G185" s="146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ht="15.75" customHeight="1">
      <c r="A186" s="53"/>
      <c r="B186" s="53"/>
      <c r="C186" s="53"/>
      <c r="D186" s="53"/>
      <c r="E186" s="53"/>
      <c r="F186" s="53"/>
      <c r="G186" s="146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ht="15.75" customHeight="1">
      <c r="A187" s="53"/>
      <c r="B187" s="53"/>
      <c r="C187" s="53"/>
      <c r="D187" s="53"/>
      <c r="E187" s="53"/>
      <c r="F187" s="53"/>
      <c r="G187" s="146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ht="15.75" customHeight="1">
      <c r="A188" s="53"/>
      <c r="B188" s="53"/>
      <c r="C188" s="53"/>
      <c r="D188" s="53"/>
      <c r="E188" s="53"/>
      <c r="F188" s="53"/>
      <c r="G188" s="146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ht="15.75" customHeight="1">
      <c r="A189" s="53"/>
      <c r="B189" s="53"/>
      <c r="C189" s="53"/>
      <c r="D189" s="53"/>
      <c r="E189" s="53"/>
      <c r="F189" s="53"/>
      <c r="G189" s="146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ht="15.75" customHeight="1">
      <c r="A190" s="53"/>
      <c r="B190" s="53"/>
      <c r="C190" s="53"/>
      <c r="D190" s="53"/>
      <c r="E190" s="53"/>
      <c r="F190" s="53"/>
      <c r="G190" s="146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ht="15.75" customHeight="1">
      <c r="A191" s="53"/>
      <c r="B191" s="53"/>
      <c r="C191" s="53"/>
      <c r="D191" s="53"/>
      <c r="E191" s="53"/>
      <c r="F191" s="53"/>
      <c r="G191" s="146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ht="15.75" customHeight="1">
      <c r="A192" s="53"/>
      <c r="B192" s="53"/>
      <c r="C192" s="53"/>
      <c r="D192" s="53"/>
      <c r="E192" s="53"/>
      <c r="F192" s="53"/>
      <c r="G192" s="146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ht="15.75" customHeight="1">
      <c r="A193" s="53"/>
      <c r="B193" s="53"/>
      <c r="C193" s="53"/>
      <c r="D193" s="53"/>
      <c r="E193" s="53"/>
      <c r="F193" s="53"/>
      <c r="G193" s="146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ht="15.75" customHeight="1">
      <c r="A194" s="53"/>
      <c r="B194" s="53"/>
      <c r="C194" s="53"/>
      <c r="D194" s="53"/>
      <c r="E194" s="53"/>
      <c r="F194" s="53"/>
      <c r="G194" s="146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ht="15.75" customHeight="1">
      <c r="A195" s="53"/>
      <c r="B195" s="53"/>
      <c r="C195" s="53"/>
      <c r="D195" s="53"/>
      <c r="E195" s="53"/>
      <c r="F195" s="53"/>
      <c r="G195" s="146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ht="15.75" customHeight="1">
      <c r="A196" s="53"/>
      <c r="B196" s="53"/>
      <c r="C196" s="53"/>
      <c r="D196" s="53"/>
      <c r="E196" s="53"/>
      <c r="F196" s="53"/>
      <c r="G196" s="146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ht="15.75" customHeight="1">
      <c r="A197" s="53"/>
      <c r="B197" s="53"/>
      <c r="C197" s="53"/>
      <c r="D197" s="53"/>
      <c r="E197" s="53"/>
      <c r="F197" s="53"/>
      <c r="G197" s="146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ht="15.75" customHeight="1">
      <c r="A198" s="53"/>
      <c r="B198" s="53"/>
      <c r="C198" s="53"/>
      <c r="D198" s="53"/>
      <c r="E198" s="53"/>
      <c r="F198" s="53"/>
      <c r="G198" s="146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ht="15.75" customHeight="1">
      <c r="A199" s="53"/>
      <c r="B199" s="53"/>
      <c r="C199" s="53"/>
      <c r="D199" s="53"/>
      <c r="E199" s="53"/>
      <c r="F199" s="53"/>
      <c r="G199" s="146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ht="15.75" customHeight="1">
      <c r="A200" s="53"/>
      <c r="B200" s="53"/>
      <c r="C200" s="53"/>
      <c r="D200" s="53"/>
      <c r="E200" s="53"/>
      <c r="F200" s="53"/>
      <c r="G200" s="146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ht="15.75" customHeight="1">
      <c r="A201" s="53"/>
      <c r="B201" s="53"/>
      <c r="C201" s="53"/>
      <c r="D201" s="53"/>
      <c r="E201" s="53"/>
      <c r="F201" s="53"/>
      <c r="G201" s="146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ht="15.75" customHeight="1">
      <c r="A202" s="53"/>
      <c r="B202" s="53"/>
      <c r="C202" s="53"/>
      <c r="D202" s="53"/>
      <c r="E202" s="53"/>
      <c r="F202" s="53"/>
      <c r="G202" s="146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ht="15.75" customHeight="1">
      <c r="A203" s="53"/>
      <c r="B203" s="53"/>
      <c r="C203" s="53"/>
      <c r="D203" s="53"/>
      <c r="E203" s="53"/>
      <c r="F203" s="53"/>
      <c r="G203" s="146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ht="15.75" customHeight="1">
      <c r="A204" s="53"/>
      <c r="B204" s="53"/>
      <c r="C204" s="53"/>
      <c r="D204" s="53"/>
      <c r="E204" s="53"/>
      <c r="F204" s="53"/>
      <c r="G204" s="146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ht="15.75" customHeight="1">
      <c r="A205" s="53"/>
      <c r="B205" s="53"/>
      <c r="C205" s="53"/>
      <c r="D205" s="53"/>
      <c r="E205" s="53"/>
      <c r="F205" s="53"/>
      <c r="G205" s="146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ht="15.75" customHeight="1">
      <c r="A206" s="53"/>
      <c r="B206" s="53"/>
      <c r="C206" s="53"/>
      <c r="D206" s="53"/>
      <c r="E206" s="53"/>
      <c r="F206" s="53"/>
      <c r="G206" s="146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ht="15.75" customHeight="1">
      <c r="A207" s="53"/>
      <c r="B207" s="53"/>
      <c r="C207" s="53"/>
      <c r="D207" s="53"/>
      <c r="E207" s="53"/>
      <c r="F207" s="53"/>
      <c r="G207" s="146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ht="15.75" customHeight="1">
      <c r="A208" s="53"/>
      <c r="B208" s="53"/>
      <c r="C208" s="53"/>
      <c r="D208" s="53"/>
      <c r="E208" s="53"/>
      <c r="F208" s="53"/>
      <c r="G208" s="146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ht="15.75" customHeight="1">
      <c r="A209" s="53"/>
      <c r="B209" s="53"/>
      <c r="C209" s="53"/>
      <c r="D209" s="53"/>
      <c r="E209" s="53"/>
      <c r="F209" s="53"/>
      <c r="G209" s="146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ht="15.75" customHeight="1">
      <c r="A210" s="53"/>
      <c r="B210" s="53"/>
      <c r="C210" s="53"/>
      <c r="D210" s="53"/>
      <c r="E210" s="53"/>
      <c r="F210" s="53"/>
      <c r="G210" s="146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ht="15.75" customHeight="1">
      <c r="A211" s="53"/>
      <c r="B211" s="53"/>
      <c r="C211" s="53"/>
      <c r="D211" s="53"/>
      <c r="E211" s="53"/>
      <c r="F211" s="53"/>
      <c r="G211" s="146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ht="15.75" customHeight="1">
      <c r="A212" s="53"/>
      <c r="B212" s="53"/>
      <c r="C212" s="53"/>
      <c r="D212" s="53"/>
      <c r="E212" s="53"/>
      <c r="F212" s="53"/>
      <c r="G212" s="146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ht="15.75" customHeight="1">
      <c r="A213" s="53"/>
      <c r="B213" s="53"/>
      <c r="C213" s="53"/>
      <c r="D213" s="53"/>
      <c r="E213" s="53"/>
      <c r="F213" s="53"/>
      <c r="G213" s="146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ht="15.75" customHeight="1">
      <c r="A214" s="53"/>
      <c r="B214" s="53"/>
      <c r="C214" s="53"/>
      <c r="D214" s="53"/>
      <c r="E214" s="53"/>
      <c r="F214" s="53"/>
      <c r="G214" s="146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ht="15.75" customHeight="1">
      <c r="A215" s="53"/>
      <c r="B215" s="53"/>
      <c r="C215" s="53"/>
      <c r="D215" s="53"/>
      <c r="E215" s="53"/>
      <c r="F215" s="53"/>
      <c r="G215" s="146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ht="15.75" customHeight="1">
      <c r="A216" s="53"/>
      <c r="B216" s="53"/>
      <c r="C216" s="53"/>
      <c r="D216" s="53"/>
      <c r="E216" s="53"/>
      <c r="F216" s="53"/>
      <c r="G216" s="146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ht="15.75" customHeight="1">
      <c r="A217" s="53"/>
      <c r="B217" s="53"/>
      <c r="C217" s="53"/>
      <c r="D217" s="53"/>
      <c r="E217" s="53"/>
      <c r="F217" s="53"/>
      <c r="G217" s="146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ht="15.75" customHeight="1">
      <c r="A218" s="53"/>
      <c r="B218" s="53"/>
      <c r="C218" s="53"/>
      <c r="D218" s="53"/>
      <c r="E218" s="53"/>
      <c r="F218" s="53"/>
      <c r="G218" s="146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ht="15.75" customHeight="1">
      <c r="A219" s="53"/>
      <c r="B219" s="53"/>
      <c r="C219" s="53"/>
      <c r="D219" s="53"/>
      <c r="E219" s="53"/>
      <c r="F219" s="53"/>
      <c r="G219" s="146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ht="15.75" customHeight="1">
      <c r="A220" s="53"/>
      <c r="B220" s="53"/>
      <c r="C220" s="53"/>
      <c r="D220" s="53"/>
      <c r="E220" s="53"/>
      <c r="F220" s="53"/>
      <c r="G220" s="146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ht="15.75" customHeight="1">
      <c r="A221" s="53"/>
      <c r="B221" s="53"/>
      <c r="C221" s="53"/>
      <c r="D221" s="53"/>
      <c r="E221" s="53"/>
      <c r="F221" s="53"/>
      <c r="G221" s="146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ht="15.75" customHeight="1">
      <c r="A222" s="53"/>
      <c r="B222" s="53"/>
      <c r="C222" s="53"/>
      <c r="D222" s="53"/>
      <c r="E222" s="53"/>
      <c r="F222" s="53"/>
      <c r="G222" s="146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ht="15.75" customHeight="1">
      <c r="A223" s="53"/>
      <c r="B223" s="53"/>
      <c r="C223" s="53"/>
      <c r="D223" s="53"/>
      <c r="E223" s="53"/>
      <c r="F223" s="53"/>
      <c r="G223" s="146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ht="15.75" customHeight="1">
      <c r="A224" s="53"/>
      <c r="B224" s="53"/>
      <c r="C224" s="53"/>
      <c r="D224" s="53"/>
      <c r="E224" s="53"/>
      <c r="F224" s="53"/>
      <c r="G224" s="146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ht="15.75" customHeight="1">
      <c r="A225" s="53"/>
      <c r="B225" s="53"/>
      <c r="C225" s="53"/>
      <c r="D225" s="53"/>
      <c r="E225" s="53"/>
      <c r="F225" s="53"/>
      <c r="G225" s="146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ht="15.75" customHeight="1">
      <c r="A226" s="53"/>
      <c r="B226" s="53"/>
      <c r="C226" s="53"/>
      <c r="D226" s="53"/>
      <c r="E226" s="53"/>
      <c r="F226" s="53"/>
      <c r="G226" s="146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ht="15.75" customHeight="1">
      <c r="A227" s="53"/>
      <c r="B227" s="53"/>
      <c r="C227" s="53"/>
      <c r="D227" s="53"/>
      <c r="E227" s="53"/>
      <c r="F227" s="53"/>
      <c r="G227" s="146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ht="15.75" customHeight="1">
      <c r="A228" s="53"/>
      <c r="B228" s="53"/>
      <c r="C228" s="53"/>
      <c r="D228" s="53"/>
      <c r="E228" s="53"/>
      <c r="F228" s="53"/>
      <c r="G228" s="146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ht="15.75" customHeight="1">
      <c r="A229" s="53"/>
      <c r="B229" s="53"/>
      <c r="C229" s="53"/>
      <c r="D229" s="53"/>
      <c r="E229" s="53"/>
      <c r="F229" s="53"/>
      <c r="G229" s="146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ht="15.75" customHeight="1">
      <c r="A230" s="53"/>
      <c r="B230" s="53"/>
      <c r="C230" s="53"/>
      <c r="D230" s="53"/>
      <c r="E230" s="53"/>
      <c r="F230" s="53"/>
      <c r="G230" s="146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ht="15.75" customHeight="1">
      <c r="A231" s="53"/>
      <c r="B231" s="53"/>
      <c r="C231" s="53"/>
      <c r="D231" s="53"/>
      <c r="E231" s="53"/>
      <c r="F231" s="53"/>
      <c r="G231" s="146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ht="15.75" customHeight="1">
      <c r="A232" s="53"/>
      <c r="B232" s="53"/>
      <c r="C232" s="53"/>
      <c r="D232" s="53"/>
      <c r="E232" s="53"/>
      <c r="F232" s="53"/>
      <c r="G232" s="146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ht="15.75" customHeight="1">
      <c r="A233" s="53"/>
      <c r="B233" s="53"/>
      <c r="C233" s="53"/>
      <c r="D233" s="53"/>
      <c r="E233" s="53"/>
      <c r="F233" s="53"/>
      <c r="G233" s="146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ht="15.75" customHeight="1">
      <c r="A234" s="53"/>
      <c r="B234" s="53"/>
      <c r="C234" s="53"/>
      <c r="D234" s="53"/>
      <c r="E234" s="53"/>
      <c r="F234" s="53"/>
      <c r="G234" s="146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ht="15.75" customHeight="1">
      <c r="A235" s="53"/>
      <c r="B235" s="53"/>
      <c r="C235" s="53"/>
      <c r="D235" s="53"/>
      <c r="E235" s="53"/>
      <c r="F235" s="53"/>
      <c r="G235" s="146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ht="15.75" customHeight="1">
      <c r="A236" s="53"/>
      <c r="B236" s="53"/>
      <c r="C236" s="53"/>
      <c r="D236" s="53"/>
      <c r="E236" s="53"/>
      <c r="F236" s="53"/>
      <c r="G236" s="146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ht="15.75" customHeight="1">
      <c r="A237" s="53"/>
      <c r="B237" s="53"/>
      <c r="C237" s="53"/>
      <c r="D237" s="53"/>
      <c r="E237" s="53"/>
      <c r="F237" s="53"/>
      <c r="G237" s="146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ht="15.75" customHeight="1">
      <c r="A238" s="53"/>
      <c r="B238" s="53"/>
      <c r="C238" s="53"/>
      <c r="D238" s="53"/>
      <c r="E238" s="53"/>
      <c r="F238" s="53"/>
      <c r="G238" s="146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ht="15.75" customHeight="1">
      <c r="A239" s="53"/>
      <c r="B239" s="53"/>
      <c r="C239" s="53"/>
      <c r="D239" s="53"/>
      <c r="E239" s="53"/>
      <c r="F239" s="53"/>
      <c r="G239" s="146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ht="15.75" customHeight="1">
      <c r="A240" s="53"/>
      <c r="B240" s="53"/>
      <c r="C240" s="53"/>
      <c r="D240" s="53"/>
      <c r="E240" s="53"/>
      <c r="F240" s="53"/>
      <c r="G240" s="146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ht="15.75" customHeight="1">
      <c r="A241" s="53"/>
      <c r="B241" s="53"/>
      <c r="C241" s="53"/>
      <c r="D241" s="53"/>
      <c r="E241" s="53"/>
      <c r="F241" s="53"/>
      <c r="G241" s="146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ht="15.75" customHeight="1">
      <c r="A242" s="53"/>
      <c r="B242" s="53"/>
      <c r="C242" s="53"/>
      <c r="D242" s="53"/>
      <c r="E242" s="53"/>
      <c r="F242" s="53"/>
      <c r="G242" s="146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ht="15.75" customHeight="1">
      <c r="A243" s="53"/>
      <c r="B243" s="53"/>
      <c r="C243" s="53"/>
      <c r="D243" s="53"/>
      <c r="E243" s="53"/>
      <c r="F243" s="53"/>
      <c r="G243" s="146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ht="15.75" customHeight="1">
      <c r="A244" s="53"/>
      <c r="B244" s="53"/>
      <c r="C244" s="53"/>
      <c r="D244" s="53"/>
      <c r="E244" s="53"/>
      <c r="F244" s="53"/>
      <c r="G244" s="146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ht="15.75" customHeight="1">
      <c r="A245" s="53"/>
      <c r="B245" s="53"/>
      <c r="C245" s="53"/>
      <c r="D245" s="53"/>
      <c r="E245" s="53"/>
      <c r="F245" s="53"/>
      <c r="G245" s="146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ht="15.75" customHeight="1">
      <c r="A246" s="53"/>
      <c r="B246" s="53"/>
      <c r="C246" s="53"/>
      <c r="D246" s="53"/>
      <c r="E246" s="53"/>
      <c r="F246" s="53"/>
      <c r="G246" s="146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ht="15.75" customHeight="1">
      <c r="A247" s="53"/>
      <c r="B247" s="53"/>
      <c r="C247" s="53"/>
      <c r="D247" s="53"/>
      <c r="E247" s="53"/>
      <c r="F247" s="53"/>
      <c r="G247" s="146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ht="15.75" customHeight="1">
      <c r="A248" s="53"/>
      <c r="B248" s="53"/>
      <c r="C248" s="53"/>
      <c r="D248" s="53"/>
      <c r="E248" s="53"/>
      <c r="F248" s="53"/>
      <c r="G248" s="146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ht="15.75" customHeight="1">
      <c r="A249" s="53"/>
      <c r="B249" s="53"/>
      <c r="C249" s="53"/>
      <c r="D249" s="53"/>
      <c r="E249" s="53"/>
      <c r="F249" s="53"/>
      <c r="G249" s="146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ht="15.75" customHeight="1">
      <c r="A250" s="53"/>
      <c r="G250" s="122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ht="15.75" customHeight="1">
      <c r="A251" s="53"/>
      <c r="G251" s="122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ht="15.75" customHeight="1">
      <c r="A252" s="53"/>
      <c r="G252" s="122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ht="15.75" customHeight="1">
      <c r="A253" s="53"/>
      <c r="G253" s="122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ht="15.75" customHeight="1">
      <c r="A254" s="53"/>
      <c r="G254" s="122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ht="15.75" customHeight="1">
      <c r="A255" s="53"/>
      <c r="G255" s="122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ht="15.75" customHeight="1">
      <c r="G256" s="122"/>
    </row>
    <row r="257" ht="15.75" customHeight="1">
      <c r="G257" s="122"/>
    </row>
    <row r="258" ht="15.75" customHeight="1">
      <c r="G258" s="122"/>
    </row>
    <row r="259" ht="15.75" customHeight="1">
      <c r="G259" s="122"/>
    </row>
    <row r="260" ht="15.75" customHeight="1">
      <c r="G260" s="122"/>
    </row>
    <row r="261" ht="15.75" customHeight="1">
      <c r="G261" s="122"/>
    </row>
    <row r="262" ht="15.75" customHeight="1">
      <c r="G262" s="122"/>
    </row>
    <row r="263" ht="15.75" customHeight="1">
      <c r="G263" s="122"/>
    </row>
    <row r="264" ht="15.75" customHeight="1">
      <c r="G264" s="122"/>
    </row>
    <row r="265" ht="15.75" customHeight="1">
      <c r="G265" s="122"/>
    </row>
    <row r="266" ht="15.75" customHeight="1">
      <c r="G266" s="122"/>
    </row>
    <row r="267" ht="15.75" customHeight="1">
      <c r="G267" s="122"/>
    </row>
    <row r="268" ht="15.75" customHeight="1">
      <c r="G268" s="122"/>
    </row>
    <row r="269" ht="15.75" customHeight="1">
      <c r="G269" s="122"/>
    </row>
    <row r="270" ht="15.75" customHeight="1">
      <c r="G270" s="122"/>
    </row>
    <row r="271" ht="15.75" customHeight="1">
      <c r="G271" s="122"/>
    </row>
    <row r="272" ht="15.75" customHeight="1">
      <c r="G272" s="122"/>
    </row>
    <row r="273" ht="15.75" customHeight="1">
      <c r="G273" s="122"/>
    </row>
    <row r="274" ht="15.75" customHeight="1">
      <c r="G274" s="122"/>
    </row>
    <row r="275" ht="15.75" customHeight="1">
      <c r="G275" s="122"/>
    </row>
    <row r="276" ht="15.75" customHeight="1">
      <c r="G276" s="122"/>
    </row>
    <row r="277" ht="15.75" customHeight="1">
      <c r="G277" s="122"/>
    </row>
    <row r="278" ht="15.75" customHeight="1">
      <c r="G278" s="122"/>
    </row>
    <row r="279" ht="15.75" customHeight="1">
      <c r="G279" s="122"/>
    </row>
    <row r="280" ht="15.75" customHeight="1">
      <c r="G280" s="122"/>
    </row>
    <row r="281" ht="15.75" customHeight="1">
      <c r="G281" s="122"/>
    </row>
    <row r="282" ht="15.75" customHeight="1">
      <c r="G282" s="122"/>
    </row>
    <row r="283" ht="15.75" customHeight="1">
      <c r="G283" s="122"/>
    </row>
    <row r="284" ht="15.75" customHeight="1">
      <c r="G284" s="122"/>
    </row>
    <row r="285" ht="15.75" customHeight="1">
      <c r="G285" s="122"/>
    </row>
    <row r="286" ht="15.75" customHeight="1">
      <c r="G286" s="122"/>
    </row>
    <row r="287" ht="15.75" customHeight="1">
      <c r="G287" s="122"/>
    </row>
    <row r="288" ht="15.75" customHeight="1">
      <c r="G288" s="122"/>
    </row>
    <row r="289" ht="15.75" customHeight="1">
      <c r="G289" s="122"/>
    </row>
    <row r="290" ht="15.75" customHeight="1">
      <c r="G290" s="122"/>
    </row>
    <row r="291" ht="15.75" customHeight="1">
      <c r="G291" s="122"/>
    </row>
    <row r="292" ht="15.75" customHeight="1">
      <c r="G292" s="122"/>
    </row>
    <row r="293" ht="15.75" customHeight="1">
      <c r="G293" s="122"/>
    </row>
    <row r="294" ht="15.75" customHeight="1">
      <c r="G294" s="122"/>
    </row>
    <row r="295" ht="15.75" customHeight="1">
      <c r="G295" s="122"/>
    </row>
    <row r="296" ht="15.75" customHeight="1">
      <c r="G296" s="122"/>
    </row>
    <row r="297" ht="15.75" customHeight="1">
      <c r="G297" s="122"/>
    </row>
    <row r="298" ht="15.75" customHeight="1">
      <c r="G298" s="122"/>
    </row>
    <row r="299" ht="15.75" customHeight="1">
      <c r="G299" s="122"/>
    </row>
    <row r="300" ht="15.75" customHeight="1">
      <c r="G300" s="122"/>
    </row>
    <row r="301" ht="15.75" customHeight="1">
      <c r="G301" s="122"/>
    </row>
    <row r="302" ht="15.75" customHeight="1">
      <c r="G302" s="122"/>
    </row>
    <row r="303" ht="15.75" customHeight="1">
      <c r="G303" s="122"/>
    </row>
    <row r="304" ht="15.75" customHeight="1">
      <c r="G304" s="122"/>
    </row>
    <row r="305" ht="15.75" customHeight="1">
      <c r="G305" s="122"/>
    </row>
    <row r="306" ht="15.75" customHeight="1">
      <c r="G306" s="122"/>
    </row>
    <row r="307" ht="15.75" customHeight="1">
      <c r="G307" s="122"/>
    </row>
    <row r="308" ht="15.75" customHeight="1">
      <c r="G308" s="122"/>
    </row>
    <row r="309" ht="15.75" customHeight="1">
      <c r="G309" s="122"/>
    </row>
    <row r="310" ht="15.75" customHeight="1">
      <c r="G310" s="122"/>
    </row>
    <row r="311" ht="15.75" customHeight="1">
      <c r="G311" s="122"/>
    </row>
    <row r="312" ht="15.75" customHeight="1">
      <c r="G312" s="122"/>
    </row>
    <row r="313" ht="15.75" customHeight="1">
      <c r="G313" s="122"/>
    </row>
    <row r="314" ht="15.75" customHeight="1">
      <c r="G314" s="122"/>
    </row>
    <row r="315" ht="15.75" customHeight="1">
      <c r="G315" s="122"/>
    </row>
    <row r="316" ht="15.75" customHeight="1">
      <c r="G316" s="122"/>
    </row>
    <row r="317" ht="15.75" customHeight="1">
      <c r="G317" s="122"/>
    </row>
    <row r="318" ht="15.75" customHeight="1">
      <c r="G318" s="122"/>
    </row>
    <row r="319" ht="15.75" customHeight="1">
      <c r="G319" s="122"/>
    </row>
    <row r="320" ht="15.75" customHeight="1">
      <c r="G320" s="122"/>
    </row>
    <row r="321" ht="15.75" customHeight="1">
      <c r="G321" s="122"/>
    </row>
    <row r="322" ht="15.75" customHeight="1">
      <c r="G322" s="122"/>
    </row>
    <row r="323" ht="15.75" customHeight="1">
      <c r="G323" s="122"/>
    </row>
    <row r="324" ht="15.75" customHeight="1">
      <c r="G324" s="122"/>
    </row>
    <row r="325" ht="15.75" customHeight="1">
      <c r="G325" s="122"/>
    </row>
    <row r="326" ht="15.75" customHeight="1">
      <c r="G326" s="122"/>
    </row>
    <row r="327" ht="15.75" customHeight="1">
      <c r="G327" s="122"/>
    </row>
    <row r="328" ht="15.75" customHeight="1">
      <c r="G328" s="122"/>
    </row>
    <row r="329" ht="15.75" customHeight="1">
      <c r="G329" s="122"/>
    </row>
    <row r="330" ht="15.75" customHeight="1">
      <c r="G330" s="122"/>
    </row>
    <row r="331" ht="15.75" customHeight="1">
      <c r="G331" s="122"/>
    </row>
    <row r="332" ht="15.75" customHeight="1">
      <c r="G332" s="122"/>
    </row>
    <row r="333" ht="15.75" customHeight="1">
      <c r="G333" s="122"/>
    </row>
    <row r="334" ht="15.75" customHeight="1">
      <c r="G334" s="122"/>
    </row>
    <row r="335" ht="15.75" customHeight="1">
      <c r="G335" s="122"/>
    </row>
    <row r="336" ht="15.75" customHeight="1">
      <c r="G336" s="122"/>
    </row>
    <row r="337" ht="15.75" customHeight="1">
      <c r="G337" s="122"/>
    </row>
    <row r="338" ht="15.75" customHeight="1">
      <c r="G338" s="122"/>
    </row>
    <row r="339" ht="15.75" customHeight="1">
      <c r="G339" s="122"/>
    </row>
    <row r="340" ht="15.75" customHeight="1">
      <c r="G340" s="122"/>
    </row>
    <row r="341" ht="15.75" customHeight="1">
      <c r="G341" s="122"/>
    </row>
    <row r="342" ht="15.75" customHeight="1">
      <c r="G342" s="122"/>
    </row>
    <row r="343" ht="15.75" customHeight="1">
      <c r="G343" s="122"/>
    </row>
    <row r="344" ht="15.75" customHeight="1">
      <c r="G344" s="122"/>
    </row>
    <row r="345" ht="15.75" customHeight="1">
      <c r="G345" s="122"/>
    </row>
    <row r="346" ht="15.75" customHeight="1">
      <c r="G346" s="122"/>
    </row>
    <row r="347" ht="15.75" customHeight="1">
      <c r="G347" s="122"/>
    </row>
    <row r="348" ht="15.75" customHeight="1">
      <c r="G348" s="122"/>
    </row>
    <row r="349" ht="15.75" customHeight="1">
      <c r="G349" s="122"/>
    </row>
    <row r="350" ht="15.75" customHeight="1">
      <c r="G350" s="122"/>
    </row>
    <row r="351" ht="15.75" customHeight="1">
      <c r="G351" s="122"/>
    </row>
    <row r="352" ht="15.75" customHeight="1">
      <c r="G352" s="122"/>
    </row>
    <row r="353" ht="15.75" customHeight="1">
      <c r="G353" s="122"/>
    </row>
    <row r="354" ht="15.75" customHeight="1">
      <c r="G354" s="122"/>
    </row>
    <row r="355" ht="15.75" customHeight="1">
      <c r="G355" s="122"/>
    </row>
    <row r="356" ht="15.75" customHeight="1">
      <c r="G356" s="122"/>
    </row>
    <row r="357" ht="15.75" customHeight="1">
      <c r="G357" s="122"/>
    </row>
    <row r="358" ht="15.75" customHeight="1">
      <c r="G358" s="122"/>
    </row>
    <row r="359" ht="15.75" customHeight="1">
      <c r="G359" s="122"/>
    </row>
    <row r="360" ht="15.75" customHeight="1">
      <c r="G360" s="122"/>
    </row>
    <row r="361" ht="15.75" customHeight="1">
      <c r="G361" s="122"/>
    </row>
    <row r="362" ht="15.75" customHeight="1">
      <c r="G362" s="122"/>
    </row>
    <row r="363" ht="15.75" customHeight="1">
      <c r="G363" s="122"/>
    </row>
    <row r="364" ht="15.75" customHeight="1">
      <c r="G364" s="122"/>
    </row>
    <row r="365" ht="15.75" customHeight="1">
      <c r="G365" s="122"/>
    </row>
    <row r="366" ht="15.75" customHeight="1">
      <c r="G366" s="122"/>
    </row>
    <row r="367" ht="15.75" customHeight="1">
      <c r="G367" s="122"/>
    </row>
    <row r="368" ht="15.75" customHeight="1">
      <c r="G368" s="122"/>
    </row>
    <row r="369" ht="15.75" customHeight="1">
      <c r="G369" s="122"/>
    </row>
    <row r="370" ht="15.75" customHeight="1">
      <c r="G370" s="122"/>
    </row>
    <row r="371" ht="15.75" customHeight="1">
      <c r="G371" s="122"/>
    </row>
    <row r="372" ht="15.75" customHeight="1">
      <c r="G372" s="122"/>
    </row>
    <row r="373" ht="15.75" customHeight="1">
      <c r="G373" s="122"/>
    </row>
    <row r="374" ht="15.75" customHeight="1">
      <c r="G374" s="122"/>
    </row>
    <row r="375" ht="15.75" customHeight="1">
      <c r="G375" s="122"/>
    </row>
    <row r="376" ht="15.75" customHeight="1">
      <c r="G376" s="122"/>
    </row>
    <row r="377" ht="15.75" customHeight="1">
      <c r="G377" s="122"/>
    </row>
    <row r="378" ht="15.75" customHeight="1">
      <c r="G378" s="122"/>
    </row>
    <row r="379" ht="15.75" customHeight="1">
      <c r="G379" s="122"/>
    </row>
    <row r="380" ht="15.75" customHeight="1">
      <c r="G380" s="122"/>
    </row>
    <row r="381" ht="15.75" customHeight="1">
      <c r="G381" s="122"/>
    </row>
    <row r="382" ht="15.75" customHeight="1">
      <c r="G382" s="122"/>
    </row>
    <row r="383" ht="15.75" customHeight="1">
      <c r="G383" s="122"/>
    </row>
    <row r="384" ht="15.75" customHeight="1">
      <c r="G384" s="122"/>
    </row>
    <row r="385" ht="15.75" customHeight="1">
      <c r="G385" s="122"/>
    </row>
    <row r="386" ht="15.75" customHeight="1">
      <c r="G386" s="122"/>
    </row>
    <row r="387" ht="15.75" customHeight="1">
      <c r="G387" s="122"/>
    </row>
    <row r="388" ht="15.75" customHeight="1">
      <c r="G388" s="122"/>
    </row>
    <row r="389" ht="15.75" customHeight="1">
      <c r="G389" s="122"/>
    </row>
    <row r="390" ht="15.75" customHeight="1">
      <c r="G390" s="122"/>
    </row>
    <row r="391" ht="15.75" customHeight="1">
      <c r="G391" s="122"/>
    </row>
    <row r="392" ht="15.75" customHeight="1">
      <c r="G392" s="122"/>
    </row>
    <row r="393" ht="15.75" customHeight="1">
      <c r="G393" s="122"/>
    </row>
    <row r="394" ht="15.75" customHeight="1">
      <c r="G394" s="122"/>
    </row>
    <row r="395" ht="15.75" customHeight="1">
      <c r="G395" s="122"/>
    </row>
    <row r="396" ht="15.75" customHeight="1">
      <c r="G396" s="122"/>
    </row>
    <row r="397" ht="15.75" customHeight="1">
      <c r="G397" s="122"/>
    </row>
    <row r="398" ht="15.75" customHeight="1">
      <c r="G398" s="122"/>
    </row>
    <row r="399" ht="15.75" customHeight="1">
      <c r="G399" s="122"/>
    </row>
    <row r="400" ht="15.75" customHeight="1">
      <c r="G400" s="122"/>
    </row>
    <row r="401" ht="15.75" customHeight="1">
      <c r="G401" s="122"/>
    </row>
    <row r="402" ht="15.75" customHeight="1">
      <c r="G402" s="122"/>
    </row>
    <row r="403" ht="15.75" customHeight="1">
      <c r="G403" s="122"/>
    </row>
    <row r="404" ht="15.75" customHeight="1">
      <c r="G404" s="122"/>
    </row>
    <row r="405" ht="15.75" customHeight="1">
      <c r="G405" s="122"/>
    </row>
    <row r="406" ht="15.75" customHeight="1">
      <c r="G406" s="122"/>
    </row>
    <row r="407" ht="15.75" customHeight="1">
      <c r="G407" s="122"/>
    </row>
    <row r="408" ht="15.75" customHeight="1">
      <c r="G408" s="122"/>
    </row>
    <row r="409" ht="15.75" customHeight="1">
      <c r="G409" s="122"/>
    </row>
    <row r="410" ht="15.75" customHeight="1">
      <c r="G410" s="122"/>
    </row>
    <row r="411" ht="15.75" customHeight="1">
      <c r="G411" s="122"/>
    </row>
    <row r="412" ht="15.75" customHeight="1">
      <c r="G412" s="122"/>
    </row>
    <row r="413" ht="15.75" customHeight="1">
      <c r="G413" s="122"/>
    </row>
    <row r="414" ht="15.75" customHeight="1">
      <c r="G414" s="122"/>
    </row>
    <row r="415" ht="15.75" customHeight="1">
      <c r="G415" s="122"/>
    </row>
    <row r="416" ht="15.75" customHeight="1">
      <c r="G416" s="122"/>
    </row>
    <row r="417" ht="15.75" customHeight="1">
      <c r="G417" s="122"/>
    </row>
    <row r="418" ht="15.75" customHeight="1">
      <c r="G418" s="122"/>
    </row>
    <row r="419" ht="15.75" customHeight="1">
      <c r="G419" s="122"/>
    </row>
    <row r="420" ht="15.75" customHeight="1">
      <c r="G420" s="122"/>
    </row>
    <row r="421" ht="15.75" customHeight="1">
      <c r="G421" s="122"/>
    </row>
    <row r="422" ht="15.75" customHeight="1">
      <c r="G422" s="122"/>
    </row>
    <row r="423" ht="15.75" customHeight="1">
      <c r="G423" s="122"/>
    </row>
    <row r="424" ht="15.75" customHeight="1">
      <c r="G424" s="122"/>
    </row>
    <row r="425" ht="15.75" customHeight="1">
      <c r="G425" s="122"/>
    </row>
    <row r="426" ht="15.75" customHeight="1">
      <c r="G426" s="122"/>
    </row>
    <row r="427" ht="15.75" customHeight="1">
      <c r="G427" s="122"/>
    </row>
    <row r="428" ht="15.75" customHeight="1">
      <c r="G428" s="122"/>
    </row>
    <row r="429" ht="15.75" customHeight="1">
      <c r="G429" s="122"/>
    </row>
    <row r="430" ht="15.75" customHeight="1">
      <c r="G430" s="122"/>
    </row>
    <row r="431" ht="15.75" customHeight="1">
      <c r="G431" s="122"/>
    </row>
    <row r="432" ht="15.75" customHeight="1">
      <c r="G432" s="122"/>
    </row>
    <row r="433" ht="15.75" customHeight="1">
      <c r="G433" s="122"/>
    </row>
    <row r="434" ht="15.75" customHeight="1">
      <c r="G434" s="122"/>
    </row>
    <row r="435" ht="15.75" customHeight="1">
      <c r="G435" s="122"/>
    </row>
    <row r="436" ht="15.75" customHeight="1">
      <c r="G436" s="122"/>
    </row>
    <row r="437" ht="15.75" customHeight="1">
      <c r="G437" s="122"/>
    </row>
    <row r="438" ht="15.75" customHeight="1">
      <c r="G438" s="122"/>
    </row>
    <row r="439" ht="15.75" customHeight="1">
      <c r="G439" s="122"/>
    </row>
    <row r="440" ht="15.75" customHeight="1">
      <c r="G440" s="122"/>
    </row>
    <row r="441" ht="15.75" customHeight="1">
      <c r="G441" s="122"/>
    </row>
    <row r="442" ht="15.75" customHeight="1">
      <c r="G442" s="122"/>
    </row>
    <row r="443" ht="15.75" customHeight="1">
      <c r="G443" s="122"/>
    </row>
    <row r="444" ht="15.75" customHeight="1">
      <c r="G444" s="122"/>
    </row>
    <row r="445" ht="15.75" customHeight="1">
      <c r="G445" s="122"/>
    </row>
    <row r="446" ht="15.75" customHeight="1">
      <c r="G446" s="122"/>
    </row>
    <row r="447" ht="15.75" customHeight="1">
      <c r="G447" s="122"/>
    </row>
    <row r="448" ht="15.75" customHeight="1">
      <c r="G448" s="122"/>
    </row>
    <row r="449" ht="15.75" customHeight="1">
      <c r="G449" s="122"/>
    </row>
    <row r="450" ht="15.75" customHeight="1">
      <c r="G450" s="122"/>
    </row>
    <row r="451" ht="15.75" customHeight="1">
      <c r="G451" s="122"/>
    </row>
    <row r="452" ht="15.75" customHeight="1">
      <c r="G452" s="122"/>
    </row>
    <row r="453" ht="15.75" customHeight="1">
      <c r="G453" s="122"/>
    </row>
    <row r="454" ht="15.75" customHeight="1">
      <c r="G454" s="122"/>
    </row>
    <row r="455" ht="15.75" customHeight="1">
      <c r="G455" s="122"/>
    </row>
    <row r="456" ht="15.75" customHeight="1">
      <c r="G456" s="122"/>
    </row>
    <row r="457" ht="15.75" customHeight="1">
      <c r="G457" s="122"/>
    </row>
    <row r="458" ht="15.75" customHeight="1">
      <c r="G458" s="122"/>
    </row>
    <row r="459" ht="15.75" customHeight="1">
      <c r="G459" s="122"/>
    </row>
    <row r="460" ht="15.75" customHeight="1">
      <c r="G460" s="122"/>
    </row>
    <row r="461" ht="15.75" customHeight="1">
      <c r="G461" s="122"/>
    </row>
    <row r="462" ht="15.75" customHeight="1">
      <c r="G462" s="122"/>
    </row>
    <row r="463" ht="15.75" customHeight="1">
      <c r="G463" s="122"/>
    </row>
    <row r="464" ht="15.75" customHeight="1">
      <c r="G464" s="122"/>
    </row>
    <row r="465" ht="15.75" customHeight="1">
      <c r="G465" s="122"/>
    </row>
    <row r="466" ht="15.75" customHeight="1">
      <c r="G466" s="122"/>
    </row>
    <row r="467" ht="15.75" customHeight="1">
      <c r="G467" s="122"/>
    </row>
    <row r="468" ht="15.75" customHeight="1">
      <c r="G468" s="122"/>
    </row>
    <row r="469" ht="15.75" customHeight="1">
      <c r="G469" s="122"/>
    </row>
    <row r="470" ht="15.75" customHeight="1">
      <c r="G470" s="122"/>
    </row>
    <row r="471" ht="15.75" customHeight="1">
      <c r="G471" s="122"/>
    </row>
    <row r="472" ht="15.75" customHeight="1">
      <c r="G472" s="122"/>
    </row>
    <row r="473" ht="15.75" customHeight="1">
      <c r="G473" s="122"/>
    </row>
    <row r="474" ht="15.75" customHeight="1">
      <c r="G474" s="122"/>
    </row>
    <row r="475" ht="15.75" customHeight="1">
      <c r="G475" s="122"/>
    </row>
    <row r="476" ht="15.75" customHeight="1">
      <c r="G476" s="122"/>
    </row>
    <row r="477" ht="15.75" customHeight="1">
      <c r="G477" s="122"/>
    </row>
    <row r="478" ht="15.75" customHeight="1">
      <c r="G478" s="122"/>
    </row>
    <row r="479" ht="15.75" customHeight="1">
      <c r="G479" s="122"/>
    </row>
    <row r="480" ht="15.75" customHeight="1">
      <c r="G480" s="122"/>
    </row>
    <row r="481" ht="15.75" customHeight="1">
      <c r="G481" s="122"/>
    </row>
    <row r="482" ht="15.75" customHeight="1">
      <c r="G482" s="122"/>
    </row>
    <row r="483" ht="15.75" customHeight="1">
      <c r="G483" s="122"/>
    </row>
    <row r="484" ht="15.75" customHeight="1">
      <c r="G484" s="122"/>
    </row>
    <row r="485" ht="15.75" customHeight="1">
      <c r="G485" s="122"/>
    </row>
    <row r="486" ht="15.75" customHeight="1">
      <c r="G486" s="122"/>
    </row>
    <row r="487" ht="15.75" customHeight="1">
      <c r="G487" s="122"/>
    </row>
    <row r="488" ht="15.75" customHeight="1">
      <c r="G488" s="122"/>
    </row>
    <row r="489" ht="15.75" customHeight="1">
      <c r="G489" s="122"/>
    </row>
    <row r="490" ht="15.75" customHeight="1">
      <c r="G490" s="122"/>
    </row>
    <row r="491" ht="15.75" customHeight="1">
      <c r="G491" s="122"/>
    </row>
    <row r="492" ht="15.75" customHeight="1">
      <c r="G492" s="122"/>
    </row>
    <row r="493" ht="15.75" customHeight="1">
      <c r="G493" s="122"/>
    </row>
    <row r="494" ht="15.75" customHeight="1">
      <c r="G494" s="122"/>
    </row>
    <row r="495" ht="15.75" customHeight="1">
      <c r="G495" s="122"/>
    </row>
    <row r="496" ht="15.75" customHeight="1">
      <c r="G496" s="122"/>
    </row>
    <row r="497" ht="15.75" customHeight="1">
      <c r="G497" s="122"/>
    </row>
    <row r="498" ht="15.75" customHeight="1">
      <c r="G498" s="122"/>
    </row>
    <row r="499" ht="15.75" customHeight="1">
      <c r="G499" s="122"/>
    </row>
    <row r="500" ht="15.75" customHeight="1">
      <c r="G500" s="122"/>
    </row>
    <row r="501" ht="15.75" customHeight="1">
      <c r="G501" s="122"/>
    </row>
    <row r="502" ht="15.75" customHeight="1">
      <c r="G502" s="122"/>
    </row>
    <row r="503" ht="15.75" customHeight="1">
      <c r="G503" s="122"/>
    </row>
    <row r="504" ht="15.75" customHeight="1">
      <c r="G504" s="122"/>
    </row>
    <row r="505" ht="15.75" customHeight="1">
      <c r="G505" s="122"/>
    </row>
    <row r="506" ht="15.75" customHeight="1">
      <c r="G506" s="122"/>
    </row>
    <row r="507" ht="15.75" customHeight="1">
      <c r="G507" s="122"/>
    </row>
    <row r="508" ht="15.75" customHeight="1">
      <c r="G508" s="122"/>
    </row>
    <row r="509" ht="15.75" customHeight="1">
      <c r="G509" s="122"/>
    </row>
    <row r="510" ht="15.75" customHeight="1">
      <c r="G510" s="122"/>
    </row>
    <row r="511" ht="15.75" customHeight="1">
      <c r="G511" s="122"/>
    </row>
    <row r="512" ht="15.75" customHeight="1">
      <c r="G512" s="122"/>
    </row>
    <row r="513" ht="15.75" customHeight="1">
      <c r="G513" s="122"/>
    </row>
    <row r="514" ht="15.75" customHeight="1">
      <c r="G514" s="122"/>
    </row>
    <row r="515" ht="15.75" customHeight="1">
      <c r="G515" s="122"/>
    </row>
    <row r="516" ht="15.75" customHeight="1">
      <c r="G516" s="122"/>
    </row>
    <row r="517" ht="15.75" customHeight="1">
      <c r="G517" s="122"/>
    </row>
    <row r="518" ht="15.75" customHeight="1">
      <c r="G518" s="122"/>
    </row>
    <row r="519" ht="15.75" customHeight="1">
      <c r="G519" s="122"/>
    </row>
    <row r="520" ht="15.75" customHeight="1">
      <c r="G520" s="122"/>
    </row>
    <row r="521" ht="15.75" customHeight="1">
      <c r="G521" s="122"/>
    </row>
    <row r="522" ht="15.75" customHeight="1">
      <c r="G522" s="122"/>
    </row>
    <row r="523" ht="15.75" customHeight="1">
      <c r="G523" s="122"/>
    </row>
    <row r="524" ht="15.75" customHeight="1">
      <c r="G524" s="122"/>
    </row>
    <row r="525" ht="15.75" customHeight="1">
      <c r="G525" s="122"/>
    </row>
    <row r="526" ht="15.75" customHeight="1">
      <c r="G526" s="122"/>
    </row>
    <row r="527" ht="15.75" customHeight="1">
      <c r="G527" s="122"/>
    </row>
    <row r="528" ht="15.75" customHeight="1">
      <c r="G528" s="122"/>
    </row>
    <row r="529" ht="15.75" customHeight="1">
      <c r="G529" s="122"/>
    </row>
    <row r="530" ht="15.75" customHeight="1">
      <c r="G530" s="122"/>
    </row>
    <row r="531" ht="15.75" customHeight="1">
      <c r="G531" s="122"/>
    </row>
    <row r="532" ht="15.75" customHeight="1">
      <c r="G532" s="122"/>
    </row>
    <row r="533" ht="15.75" customHeight="1">
      <c r="G533" s="122"/>
    </row>
    <row r="534" ht="15.75" customHeight="1">
      <c r="G534" s="122"/>
    </row>
    <row r="535" ht="15.75" customHeight="1">
      <c r="G535" s="122"/>
    </row>
    <row r="536" ht="15.75" customHeight="1">
      <c r="G536" s="122"/>
    </row>
    <row r="537" ht="15.75" customHeight="1">
      <c r="G537" s="122"/>
    </row>
    <row r="538" ht="15.75" customHeight="1">
      <c r="G538" s="122"/>
    </row>
    <row r="539" ht="15.75" customHeight="1">
      <c r="G539" s="122"/>
    </row>
    <row r="540" ht="15.75" customHeight="1">
      <c r="G540" s="122"/>
    </row>
    <row r="541" ht="15.75" customHeight="1">
      <c r="G541" s="122"/>
    </row>
    <row r="542" ht="15.75" customHeight="1">
      <c r="G542" s="122"/>
    </row>
    <row r="543" ht="15.75" customHeight="1">
      <c r="G543" s="122"/>
    </row>
    <row r="544" ht="15.75" customHeight="1">
      <c r="G544" s="122"/>
    </row>
    <row r="545" ht="15.75" customHeight="1">
      <c r="G545" s="122"/>
    </row>
    <row r="546" ht="15.75" customHeight="1">
      <c r="G546" s="122"/>
    </row>
    <row r="547" ht="15.75" customHeight="1">
      <c r="G547" s="122"/>
    </row>
    <row r="548" ht="15.75" customHeight="1">
      <c r="G548" s="122"/>
    </row>
    <row r="549" ht="15.75" customHeight="1">
      <c r="G549" s="122"/>
    </row>
    <row r="550" ht="15.75" customHeight="1">
      <c r="G550" s="122"/>
    </row>
    <row r="551" ht="15.75" customHeight="1">
      <c r="G551" s="122"/>
    </row>
    <row r="552" ht="15.75" customHeight="1">
      <c r="G552" s="122"/>
    </row>
    <row r="553" ht="15.75" customHeight="1">
      <c r="G553" s="122"/>
    </row>
    <row r="554" ht="15.75" customHeight="1">
      <c r="G554" s="122"/>
    </row>
    <row r="555" ht="15.75" customHeight="1">
      <c r="G555" s="122"/>
    </row>
    <row r="556" ht="15.75" customHeight="1">
      <c r="G556" s="122"/>
    </row>
    <row r="557" ht="15.75" customHeight="1">
      <c r="G557" s="122"/>
    </row>
    <row r="558" ht="15.75" customHeight="1">
      <c r="G558" s="122"/>
    </row>
    <row r="559" ht="15.75" customHeight="1">
      <c r="G559" s="122"/>
    </row>
    <row r="560" ht="15.75" customHeight="1">
      <c r="G560" s="122"/>
    </row>
    <row r="561" ht="15.75" customHeight="1">
      <c r="G561" s="122"/>
    </row>
    <row r="562" ht="15.75" customHeight="1">
      <c r="G562" s="122"/>
    </row>
    <row r="563" ht="15.75" customHeight="1">
      <c r="G563" s="122"/>
    </row>
    <row r="564" ht="15.75" customHeight="1">
      <c r="G564" s="122"/>
    </row>
    <row r="565" ht="15.75" customHeight="1">
      <c r="G565" s="122"/>
    </row>
    <row r="566" ht="15.75" customHeight="1">
      <c r="G566" s="122"/>
    </row>
    <row r="567" ht="15.75" customHeight="1">
      <c r="G567" s="122"/>
    </row>
    <row r="568" ht="15.75" customHeight="1">
      <c r="G568" s="122"/>
    </row>
    <row r="569" ht="15.75" customHeight="1">
      <c r="G569" s="122"/>
    </row>
    <row r="570" ht="15.75" customHeight="1">
      <c r="G570" s="122"/>
    </row>
    <row r="571" ht="15.75" customHeight="1">
      <c r="G571" s="122"/>
    </row>
    <row r="572" ht="15.75" customHeight="1">
      <c r="G572" s="122"/>
    </row>
    <row r="573" ht="15.75" customHeight="1">
      <c r="G573" s="122"/>
    </row>
    <row r="574" ht="15.75" customHeight="1">
      <c r="G574" s="122"/>
    </row>
    <row r="575" ht="15.75" customHeight="1">
      <c r="G575" s="122"/>
    </row>
    <row r="576" ht="15.75" customHeight="1">
      <c r="G576" s="122"/>
    </row>
    <row r="577" ht="15.75" customHeight="1">
      <c r="G577" s="122"/>
    </row>
    <row r="578" ht="15.75" customHeight="1">
      <c r="G578" s="122"/>
    </row>
    <row r="579" ht="15.75" customHeight="1">
      <c r="G579" s="122"/>
    </row>
    <row r="580" ht="15.75" customHeight="1">
      <c r="G580" s="122"/>
    </row>
    <row r="581" ht="15.75" customHeight="1">
      <c r="G581" s="122"/>
    </row>
    <row r="582" ht="15.75" customHeight="1">
      <c r="G582" s="122"/>
    </row>
    <row r="583" ht="15.75" customHeight="1">
      <c r="G583" s="122"/>
    </row>
    <row r="584" ht="15.75" customHeight="1">
      <c r="G584" s="122"/>
    </row>
    <row r="585" ht="15.75" customHeight="1">
      <c r="G585" s="122"/>
    </row>
    <row r="586" ht="15.75" customHeight="1">
      <c r="G586" s="122"/>
    </row>
    <row r="587" ht="15.75" customHeight="1">
      <c r="G587" s="122"/>
    </row>
    <row r="588" ht="15.75" customHeight="1">
      <c r="G588" s="122"/>
    </row>
    <row r="589" ht="15.75" customHeight="1">
      <c r="G589" s="122"/>
    </row>
    <row r="590" ht="15.75" customHeight="1">
      <c r="G590" s="122"/>
    </row>
    <row r="591" ht="15.75" customHeight="1">
      <c r="G591" s="122"/>
    </row>
    <row r="592" ht="15.75" customHeight="1">
      <c r="G592" s="122"/>
    </row>
    <row r="593" ht="15.75" customHeight="1">
      <c r="G593" s="122"/>
    </row>
    <row r="594" ht="15.75" customHeight="1">
      <c r="G594" s="122"/>
    </row>
    <row r="595" ht="15.75" customHeight="1">
      <c r="G595" s="122"/>
    </row>
    <row r="596" ht="15.75" customHeight="1">
      <c r="G596" s="122"/>
    </row>
    <row r="597" ht="15.75" customHeight="1">
      <c r="G597" s="122"/>
    </row>
    <row r="598" ht="15.75" customHeight="1">
      <c r="G598" s="122"/>
    </row>
    <row r="599" ht="15.75" customHeight="1">
      <c r="G599" s="122"/>
    </row>
    <row r="600" ht="15.75" customHeight="1">
      <c r="G600" s="122"/>
    </row>
    <row r="601" ht="15.75" customHeight="1">
      <c r="G601" s="122"/>
    </row>
    <row r="602" ht="15.75" customHeight="1">
      <c r="G602" s="122"/>
    </row>
    <row r="603" ht="15.75" customHeight="1">
      <c r="G603" s="122"/>
    </row>
    <row r="604" ht="15.75" customHeight="1">
      <c r="G604" s="122"/>
    </row>
    <row r="605" ht="15.75" customHeight="1">
      <c r="G605" s="122"/>
    </row>
    <row r="606" ht="15.75" customHeight="1">
      <c r="G606" s="122"/>
    </row>
    <row r="607" ht="15.75" customHeight="1">
      <c r="G607" s="122"/>
    </row>
    <row r="608" ht="15.75" customHeight="1">
      <c r="G608" s="122"/>
    </row>
    <row r="609" ht="15.75" customHeight="1">
      <c r="G609" s="122"/>
    </row>
    <row r="610" ht="15.75" customHeight="1">
      <c r="G610" s="122"/>
    </row>
    <row r="611" ht="15.75" customHeight="1">
      <c r="G611" s="122"/>
    </row>
    <row r="612" ht="15.75" customHeight="1">
      <c r="G612" s="122"/>
    </row>
    <row r="613" ht="15.75" customHeight="1">
      <c r="G613" s="122"/>
    </row>
    <row r="614" ht="15.75" customHeight="1">
      <c r="G614" s="122"/>
    </row>
    <row r="615" ht="15.75" customHeight="1">
      <c r="G615" s="122"/>
    </row>
    <row r="616" ht="15.75" customHeight="1">
      <c r="G616" s="122"/>
    </row>
    <row r="617" ht="15.75" customHeight="1">
      <c r="G617" s="122"/>
    </row>
    <row r="618" ht="15.75" customHeight="1">
      <c r="G618" s="122"/>
    </row>
    <row r="619" ht="15.75" customHeight="1">
      <c r="G619" s="122"/>
    </row>
    <row r="620" ht="15.75" customHeight="1">
      <c r="G620" s="122"/>
    </row>
    <row r="621" ht="15.75" customHeight="1">
      <c r="G621" s="122"/>
    </row>
    <row r="622" ht="15.75" customHeight="1">
      <c r="G622" s="122"/>
    </row>
    <row r="623" ht="15.75" customHeight="1">
      <c r="G623" s="122"/>
    </row>
    <row r="624" ht="15.75" customHeight="1">
      <c r="G624" s="122"/>
    </row>
    <row r="625" ht="15.75" customHeight="1">
      <c r="G625" s="122"/>
    </row>
    <row r="626" ht="15.75" customHeight="1">
      <c r="G626" s="122"/>
    </row>
    <row r="627" ht="15.75" customHeight="1">
      <c r="G627" s="122"/>
    </row>
    <row r="628" ht="15.75" customHeight="1">
      <c r="G628" s="122"/>
    </row>
    <row r="629" ht="15.75" customHeight="1">
      <c r="G629" s="122"/>
    </row>
    <row r="630" ht="15.75" customHeight="1">
      <c r="G630" s="122"/>
    </row>
    <row r="631" ht="15.75" customHeight="1">
      <c r="G631" s="122"/>
    </row>
    <row r="632" ht="15.75" customHeight="1">
      <c r="G632" s="122"/>
    </row>
    <row r="633" ht="15.75" customHeight="1">
      <c r="G633" s="122"/>
    </row>
    <row r="634" ht="15.75" customHeight="1">
      <c r="G634" s="122"/>
    </row>
    <row r="635" ht="15.75" customHeight="1">
      <c r="G635" s="122"/>
    </row>
    <row r="636" ht="15.75" customHeight="1">
      <c r="G636" s="122"/>
    </row>
    <row r="637" ht="15.75" customHeight="1">
      <c r="G637" s="122"/>
    </row>
    <row r="638" ht="15.75" customHeight="1">
      <c r="G638" s="122"/>
    </row>
    <row r="639" ht="15.75" customHeight="1">
      <c r="G639" s="122"/>
    </row>
    <row r="640" ht="15.75" customHeight="1">
      <c r="G640" s="122"/>
    </row>
    <row r="641" ht="15.75" customHeight="1">
      <c r="G641" s="122"/>
    </row>
    <row r="642" ht="15.75" customHeight="1">
      <c r="G642" s="122"/>
    </row>
    <row r="643" ht="15.75" customHeight="1">
      <c r="G643" s="122"/>
    </row>
    <row r="644" ht="15.75" customHeight="1">
      <c r="G644" s="122"/>
    </row>
    <row r="645" ht="15.75" customHeight="1">
      <c r="G645" s="122"/>
    </row>
    <row r="646" ht="15.75" customHeight="1">
      <c r="G646" s="122"/>
    </row>
    <row r="647" ht="15.75" customHeight="1">
      <c r="G647" s="122"/>
    </row>
    <row r="648" ht="15.75" customHeight="1">
      <c r="G648" s="122"/>
    </row>
    <row r="649" ht="15.75" customHeight="1">
      <c r="G649" s="122"/>
    </row>
    <row r="650" ht="15.75" customHeight="1">
      <c r="G650" s="122"/>
    </row>
    <row r="651" ht="15.75" customHeight="1">
      <c r="G651" s="122"/>
    </row>
    <row r="652" ht="15.75" customHeight="1">
      <c r="G652" s="122"/>
    </row>
    <row r="653" ht="15.75" customHeight="1">
      <c r="G653" s="122"/>
    </row>
    <row r="654" ht="15.75" customHeight="1">
      <c r="G654" s="122"/>
    </row>
    <row r="655" ht="15.75" customHeight="1">
      <c r="G655" s="122"/>
    </row>
    <row r="656" ht="15.75" customHeight="1">
      <c r="G656" s="122"/>
    </row>
    <row r="657" ht="15.75" customHeight="1">
      <c r="G657" s="122"/>
    </row>
    <row r="658" ht="15.75" customHeight="1">
      <c r="G658" s="122"/>
    </row>
    <row r="659" ht="15.75" customHeight="1">
      <c r="G659" s="122"/>
    </row>
    <row r="660" ht="15.75" customHeight="1">
      <c r="G660" s="122"/>
    </row>
    <row r="661" ht="15.75" customHeight="1">
      <c r="G661" s="122"/>
    </row>
    <row r="662" ht="15.75" customHeight="1">
      <c r="G662" s="122"/>
    </row>
    <row r="663" ht="15.75" customHeight="1">
      <c r="G663" s="122"/>
    </row>
    <row r="664" ht="15.75" customHeight="1">
      <c r="G664" s="122"/>
    </row>
    <row r="665" ht="15.75" customHeight="1">
      <c r="G665" s="122"/>
    </row>
    <row r="666" ht="15.75" customHeight="1">
      <c r="G666" s="122"/>
    </row>
    <row r="667" ht="15.75" customHeight="1">
      <c r="G667" s="122"/>
    </row>
    <row r="668" ht="15.75" customHeight="1">
      <c r="G668" s="122"/>
    </row>
    <row r="669" ht="15.75" customHeight="1">
      <c r="G669" s="122"/>
    </row>
    <row r="670" ht="15.75" customHeight="1">
      <c r="G670" s="122"/>
    </row>
    <row r="671" ht="15.75" customHeight="1">
      <c r="G671" s="122"/>
    </row>
    <row r="672" ht="15.75" customHeight="1">
      <c r="G672" s="122"/>
    </row>
    <row r="673" ht="15.75" customHeight="1">
      <c r="G673" s="122"/>
    </row>
    <row r="674" ht="15.75" customHeight="1">
      <c r="G674" s="122"/>
    </row>
    <row r="675" ht="15.75" customHeight="1">
      <c r="G675" s="122"/>
    </row>
    <row r="676" ht="15.75" customHeight="1">
      <c r="G676" s="122"/>
    </row>
    <row r="677" ht="15.75" customHeight="1">
      <c r="G677" s="122"/>
    </row>
    <row r="678" ht="15.75" customHeight="1">
      <c r="G678" s="122"/>
    </row>
    <row r="679" ht="15.75" customHeight="1">
      <c r="G679" s="122"/>
    </row>
    <row r="680" ht="15.75" customHeight="1">
      <c r="G680" s="122"/>
    </row>
    <row r="681" ht="15.75" customHeight="1">
      <c r="G681" s="122"/>
    </row>
    <row r="682" ht="15.75" customHeight="1">
      <c r="G682" s="122"/>
    </row>
    <row r="683" ht="15.75" customHeight="1">
      <c r="G683" s="122"/>
    </row>
    <row r="684" ht="15.75" customHeight="1">
      <c r="G684" s="122"/>
    </row>
    <row r="685" ht="15.75" customHeight="1">
      <c r="G685" s="122"/>
    </row>
    <row r="686" ht="15.75" customHeight="1">
      <c r="G686" s="122"/>
    </row>
    <row r="687" ht="15.75" customHeight="1">
      <c r="G687" s="122"/>
    </row>
    <row r="688" ht="15.75" customHeight="1">
      <c r="G688" s="122"/>
    </row>
    <row r="689" ht="15.75" customHeight="1">
      <c r="G689" s="122"/>
    </row>
    <row r="690" ht="15.75" customHeight="1">
      <c r="G690" s="122"/>
    </row>
    <row r="691" ht="15.75" customHeight="1">
      <c r="G691" s="122"/>
    </row>
    <row r="692" ht="15.75" customHeight="1">
      <c r="G692" s="122"/>
    </row>
    <row r="693" ht="15.75" customHeight="1">
      <c r="G693" s="122"/>
    </row>
    <row r="694" ht="15.75" customHeight="1">
      <c r="G694" s="122"/>
    </row>
    <row r="695" ht="15.75" customHeight="1">
      <c r="G695" s="122"/>
    </row>
    <row r="696" ht="15.75" customHeight="1">
      <c r="G696" s="122"/>
    </row>
    <row r="697" ht="15.75" customHeight="1">
      <c r="G697" s="122"/>
    </row>
    <row r="698" ht="15.75" customHeight="1">
      <c r="G698" s="122"/>
    </row>
    <row r="699" ht="15.75" customHeight="1">
      <c r="G699" s="122"/>
    </row>
    <row r="700" ht="15.75" customHeight="1">
      <c r="G700" s="122"/>
    </row>
    <row r="701" ht="15.75" customHeight="1">
      <c r="G701" s="122"/>
    </row>
    <row r="702" ht="15.75" customHeight="1">
      <c r="G702" s="122"/>
    </row>
    <row r="703" ht="15.75" customHeight="1">
      <c r="G703" s="122"/>
    </row>
    <row r="704" ht="15.75" customHeight="1">
      <c r="G704" s="122"/>
    </row>
    <row r="705" ht="15.75" customHeight="1">
      <c r="G705" s="122"/>
    </row>
    <row r="706" ht="15.75" customHeight="1">
      <c r="G706" s="122"/>
    </row>
    <row r="707" ht="15.75" customHeight="1">
      <c r="G707" s="122"/>
    </row>
    <row r="708" ht="15.75" customHeight="1">
      <c r="G708" s="122"/>
    </row>
    <row r="709" ht="15.75" customHeight="1">
      <c r="G709" s="122"/>
    </row>
    <row r="710" ht="15.75" customHeight="1">
      <c r="G710" s="122"/>
    </row>
    <row r="711" ht="15.75" customHeight="1">
      <c r="G711" s="122"/>
    </row>
    <row r="712" ht="15.75" customHeight="1">
      <c r="G712" s="122"/>
    </row>
    <row r="713" ht="15.75" customHeight="1">
      <c r="G713" s="122"/>
    </row>
    <row r="714" ht="15.75" customHeight="1">
      <c r="G714" s="122"/>
    </row>
    <row r="715" ht="15.75" customHeight="1">
      <c r="G715" s="122"/>
    </row>
    <row r="716" ht="15.75" customHeight="1">
      <c r="G716" s="122"/>
    </row>
    <row r="717" ht="15.75" customHeight="1">
      <c r="G717" s="122"/>
    </row>
    <row r="718" ht="15.75" customHeight="1">
      <c r="G718" s="122"/>
    </row>
    <row r="719" ht="15.75" customHeight="1">
      <c r="G719" s="122"/>
    </row>
    <row r="720" ht="15.75" customHeight="1">
      <c r="G720" s="122"/>
    </row>
    <row r="721" ht="15.75" customHeight="1">
      <c r="G721" s="122"/>
    </row>
    <row r="722" ht="15.75" customHeight="1">
      <c r="G722" s="122"/>
    </row>
    <row r="723" ht="15.75" customHeight="1">
      <c r="G723" s="122"/>
    </row>
    <row r="724" ht="15.75" customHeight="1">
      <c r="G724" s="122"/>
    </row>
    <row r="725" ht="15.75" customHeight="1">
      <c r="G725" s="122"/>
    </row>
    <row r="726" ht="15.75" customHeight="1">
      <c r="G726" s="122"/>
    </row>
    <row r="727" ht="15.75" customHeight="1">
      <c r="G727" s="122"/>
    </row>
    <row r="728" ht="15.75" customHeight="1">
      <c r="G728" s="122"/>
    </row>
    <row r="729" ht="15.75" customHeight="1">
      <c r="G729" s="122"/>
    </row>
    <row r="730" ht="15.75" customHeight="1">
      <c r="G730" s="122"/>
    </row>
    <row r="731" ht="15.75" customHeight="1">
      <c r="G731" s="122"/>
    </row>
    <row r="732" ht="15.75" customHeight="1">
      <c r="G732" s="122"/>
    </row>
    <row r="733" ht="15.75" customHeight="1">
      <c r="G733" s="122"/>
    </row>
    <row r="734" ht="15.75" customHeight="1">
      <c r="G734" s="122"/>
    </row>
    <row r="735" ht="15.75" customHeight="1">
      <c r="G735" s="122"/>
    </row>
    <row r="736" ht="15.75" customHeight="1">
      <c r="G736" s="122"/>
    </row>
    <row r="737" ht="15.75" customHeight="1">
      <c r="G737" s="122"/>
    </row>
    <row r="738" ht="15.75" customHeight="1">
      <c r="G738" s="122"/>
    </row>
    <row r="739" ht="15.75" customHeight="1">
      <c r="G739" s="122"/>
    </row>
    <row r="740" ht="15.75" customHeight="1">
      <c r="G740" s="122"/>
    </row>
    <row r="741" ht="15.75" customHeight="1">
      <c r="G741" s="122"/>
    </row>
    <row r="742" ht="15.75" customHeight="1">
      <c r="G742" s="122"/>
    </row>
    <row r="743" ht="15.75" customHeight="1">
      <c r="G743" s="122"/>
    </row>
    <row r="744" ht="15.75" customHeight="1">
      <c r="G744" s="122"/>
    </row>
    <row r="745" ht="15.75" customHeight="1">
      <c r="G745" s="122"/>
    </row>
    <row r="746" ht="15.75" customHeight="1">
      <c r="G746" s="122"/>
    </row>
    <row r="747" ht="15.75" customHeight="1">
      <c r="G747" s="122"/>
    </row>
    <row r="748" ht="15.75" customHeight="1">
      <c r="G748" s="122"/>
    </row>
    <row r="749" ht="15.75" customHeight="1">
      <c r="G749" s="122"/>
    </row>
    <row r="750" ht="15.75" customHeight="1">
      <c r="G750" s="122"/>
    </row>
    <row r="751" ht="15.75" customHeight="1">
      <c r="G751" s="122"/>
    </row>
    <row r="752" ht="15.75" customHeight="1">
      <c r="G752" s="122"/>
    </row>
    <row r="753" ht="15.75" customHeight="1">
      <c r="G753" s="122"/>
    </row>
    <row r="754" ht="15.75" customHeight="1">
      <c r="G754" s="122"/>
    </row>
    <row r="755" ht="15.75" customHeight="1">
      <c r="G755" s="122"/>
    </row>
    <row r="756" ht="15.75" customHeight="1">
      <c r="G756" s="122"/>
    </row>
    <row r="757" ht="15.75" customHeight="1">
      <c r="G757" s="122"/>
    </row>
    <row r="758" ht="15.75" customHeight="1">
      <c r="G758" s="122"/>
    </row>
    <row r="759" ht="15.75" customHeight="1">
      <c r="G759" s="122"/>
    </row>
    <row r="760" ht="15.75" customHeight="1">
      <c r="G760" s="122"/>
    </row>
    <row r="761" ht="15.75" customHeight="1">
      <c r="G761" s="122"/>
    </row>
    <row r="762" ht="15.75" customHeight="1">
      <c r="G762" s="122"/>
    </row>
    <row r="763" ht="15.75" customHeight="1">
      <c r="G763" s="122"/>
    </row>
    <row r="764" ht="15.75" customHeight="1">
      <c r="G764" s="122"/>
    </row>
    <row r="765" ht="15.75" customHeight="1">
      <c r="G765" s="122"/>
    </row>
    <row r="766" ht="15.75" customHeight="1">
      <c r="G766" s="122"/>
    </row>
    <row r="767" ht="15.75" customHeight="1">
      <c r="G767" s="122"/>
    </row>
    <row r="768" ht="15.75" customHeight="1">
      <c r="G768" s="122"/>
    </row>
    <row r="769" ht="15.75" customHeight="1">
      <c r="G769" s="122"/>
    </row>
    <row r="770" ht="15.75" customHeight="1">
      <c r="G770" s="122"/>
    </row>
    <row r="771" ht="15.75" customHeight="1">
      <c r="G771" s="122"/>
    </row>
    <row r="772" ht="15.75" customHeight="1">
      <c r="G772" s="122"/>
    </row>
    <row r="773" ht="15.75" customHeight="1">
      <c r="G773" s="122"/>
    </row>
    <row r="774" ht="15.75" customHeight="1">
      <c r="G774" s="122"/>
    </row>
    <row r="775" ht="15.75" customHeight="1">
      <c r="G775" s="122"/>
    </row>
    <row r="776" ht="15.75" customHeight="1">
      <c r="G776" s="122"/>
    </row>
    <row r="777" ht="15.75" customHeight="1">
      <c r="G777" s="122"/>
    </row>
    <row r="778" ht="15.75" customHeight="1">
      <c r="G778" s="122"/>
    </row>
    <row r="779" ht="15.75" customHeight="1">
      <c r="G779" s="122"/>
    </row>
    <row r="780" ht="15.75" customHeight="1">
      <c r="G780" s="122"/>
    </row>
    <row r="781" ht="15.75" customHeight="1">
      <c r="G781" s="122"/>
    </row>
    <row r="782" ht="15.75" customHeight="1">
      <c r="G782" s="122"/>
    </row>
    <row r="783" ht="15.75" customHeight="1">
      <c r="G783" s="122"/>
    </row>
    <row r="784" ht="15.75" customHeight="1">
      <c r="G784" s="122"/>
    </row>
    <row r="785" ht="15.75" customHeight="1">
      <c r="G785" s="122"/>
    </row>
    <row r="786" ht="15.75" customHeight="1">
      <c r="G786" s="122"/>
    </row>
    <row r="787" ht="15.75" customHeight="1">
      <c r="G787" s="122"/>
    </row>
    <row r="788" ht="15.75" customHeight="1">
      <c r="G788" s="122"/>
    </row>
    <row r="789" ht="15.75" customHeight="1">
      <c r="G789" s="122"/>
    </row>
    <row r="790" ht="15.75" customHeight="1">
      <c r="G790" s="122"/>
    </row>
    <row r="791" ht="15.75" customHeight="1">
      <c r="G791" s="122"/>
    </row>
    <row r="792" ht="15.75" customHeight="1">
      <c r="G792" s="122"/>
    </row>
    <row r="793" ht="15.75" customHeight="1">
      <c r="G793" s="122"/>
    </row>
    <row r="794" ht="15.75" customHeight="1">
      <c r="G794" s="122"/>
    </row>
    <row r="795" ht="15.75" customHeight="1">
      <c r="G795" s="122"/>
    </row>
    <row r="796" ht="15.75" customHeight="1">
      <c r="G796" s="122"/>
    </row>
    <row r="797" ht="15.75" customHeight="1">
      <c r="G797" s="122"/>
    </row>
    <row r="798" ht="15.75" customHeight="1">
      <c r="G798" s="122"/>
    </row>
    <row r="799" ht="15.75" customHeight="1">
      <c r="G799" s="122"/>
    </row>
    <row r="800" ht="15.75" customHeight="1">
      <c r="G800" s="122"/>
    </row>
    <row r="801" ht="15.75" customHeight="1">
      <c r="G801" s="122"/>
    </row>
    <row r="802" ht="15.75" customHeight="1">
      <c r="G802" s="122"/>
    </row>
    <row r="803" ht="15.75" customHeight="1">
      <c r="G803" s="122"/>
    </row>
    <row r="804" ht="15.75" customHeight="1">
      <c r="G804" s="122"/>
    </row>
    <row r="805" ht="15.75" customHeight="1">
      <c r="G805" s="122"/>
    </row>
    <row r="806" ht="15.75" customHeight="1">
      <c r="G806" s="122"/>
    </row>
    <row r="807" ht="15.75" customHeight="1">
      <c r="G807" s="122"/>
    </row>
    <row r="808" ht="15.75" customHeight="1">
      <c r="G808" s="122"/>
    </row>
    <row r="809" ht="15.75" customHeight="1">
      <c r="G809" s="122"/>
    </row>
    <row r="810" ht="15.75" customHeight="1">
      <c r="G810" s="122"/>
    </row>
    <row r="811" ht="15.75" customHeight="1">
      <c r="G811" s="122"/>
    </row>
    <row r="812" ht="15.75" customHeight="1">
      <c r="G812" s="122"/>
    </row>
    <row r="813" ht="15.75" customHeight="1">
      <c r="G813" s="122"/>
    </row>
    <row r="814" ht="15.75" customHeight="1">
      <c r="G814" s="122"/>
    </row>
    <row r="815" ht="15.75" customHeight="1">
      <c r="G815" s="122"/>
    </row>
    <row r="816" ht="15.75" customHeight="1">
      <c r="G816" s="122"/>
    </row>
    <row r="817" ht="15.75" customHeight="1">
      <c r="G817" s="122"/>
    </row>
    <row r="818" ht="15.75" customHeight="1">
      <c r="G818" s="122"/>
    </row>
    <row r="819" ht="15.75" customHeight="1">
      <c r="G819" s="122"/>
    </row>
    <row r="820" ht="15.75" customHeight="1">
      <c r="G820" s="122"/>
    </row>
    <row r="821" ht="15.75" customHeight="1">
      <c r="G821" s="122"/>
    </row>
    <row r="822" ht="15.75" customHeight="1">
      <c r="G822" s="122"/>
    </row>
    <row r="823" ht="15.75" customHeight="1">
      <c r="G823" s="122"/>
    </row>
    <row r="824" ht="15.75" customHeight="1">
      <c r="G824" s="122"/>
    </row>
    <row r="825" ht="15.75" customHeight="1">
      <c r="G825" s="122"/>
    </row>
    <row r="826" ht="15.75" customHeight="1">
      <c r="G826" s="122"/>
    </row>
    <row r="827" ht="15.75" customHeight="1">
      <c r="G827" s="122"/>
    </row>
    <row r="828" ht="15.75" customHeight="1">
      <c r="G828" s="122"/>
    </row>
    <row r="829" ht="15.75" customHeight="1">
      <c r="G829" s="122"/>
    </row>
    <row r="830" ht="15.75" customHeight="1">
      <c r="G830" s="122"/>
    </row>
    <row r="831" ht="15.75" customHeight="1">
      <c r="G831" s="122"/>
    </row>
    <row r="832" ht="15.75" customHeight="1">
      <c r="G832" s="122"/>
    </row>
    <row r="833" ht="15.75" customHeight="1">
      <c r="G833" s="122"/>
    </row>
    <row r="834" ht="15.75" customHeight="1">
      <c r="G834" s="122"/>
    </row>
    <row r="835" ht="15.75" customHeight="1">
      <c r="G835" s="122"/>
    </row>
    <row r="836" ht="15.75" customHeight="1">
      <c r="G836" s="122"/>
    </row>
    <row r="837" ht="15.75" customHeight="1">
      <c r="G837" s="122"/>
    </row>
    <row r="838" ht="15.75" customHeight="1">
      <c r="G838" s="122"/>
    </row>
    <row r="839" ht="15.75" customHeight="1">
      <c r="G839" s="122"/>
    </row>
    <row r="840" ht="15.75" customHeight="1">
      <c r="G840" s="122"/>
    </row>
    <row r="841" ht="15.75" customHeight="1">
      <c r="G841" s="122"/>
    </row>
    <row r="842" ht="15.75" customHeight="1">
      <c r="G842" s="122"/>
    </row>
    <row r="843" ht="15.75" customHeight="1">
      <c r="G843" s="122"/>
    </row>
    <row r="844" ht="15.75" customHeight="1">
      <c r="G844" s="122"/>
    </row>
    <row r="845" ht="15.75" customHeight="1">
      <c r="G845" s="122"/>
    </row>
    <row r="846" ht="15.75" customHeight="1">
      <c r="G846" s="122"/>
    </row>
    <row r="847" ht="15.75" customHeight="1">
      <c r="G847" s="122"/>
    </row>
    <row r="848" ht="15.75" customHeight="1">
      <c r="G848" s="122"/>
    </row>
    <row r="849" ht="15.75" customHeight="1">
      <c r="G849" s="122"/>
    </row>
    <row r="850" ht="15.75" customHeight="1">
      <c r="G850" s="122"/>
    </row>
    <row r="851" ht="15.75" customHeight="1">
      <c r="G851" s="122"/>
    </row>
    <row r="852" ht="15.75" customHeight="1">
      <c r="G852" s="122"/>
    </row>
    <row r="853" ht="15.75" customHeight="1">
      <c r="G853" s="122"/>
    </row>
    <row r="854" ht="15.75" customHeight="1">
      <c r="G854" s="122"/>
    </row>
    <row r="855" ht="15.75" customHeight="1">
      <c r="G855" s="122"/>
    </row>
    <row r="856" ht="15.75" customHeight="1">
      <c r="G856" s="122"/>
    </row>
    <row r="857" ht="15.75" customHeight="1">
      <c r="G857" s="122"/>
    </row>
    <row r="858" ht="15.75" customHeight="1">
      <c r="G858" s="122"/>
    </row>
    <row r="859" ht="15.75" customHeight="1">
      <c r="G859" s="122"/>
    </row>
    <row r="860" ht="15.75" customHeight="1">
      <c r="G860" s="122"/>
    </row>
    <row r="861" ht="15.75" customHeight="1">
      <c r="G861" s="122"/>
    </row>
    <row r="862" ht="15.75" customHeight="1">
      <c r="G862" s="122"/>
    </row>
    <row r="863" ht="15.75" customHeight="1">
      <c r="G863" s="122"/>
    </row>
    <row r="864" ht="15.75" customHeight="1">
      <c r="G864" s="122"/>
    </row>
    <row r="865" ht="15.75" customHeight="1">
      <c r="G865" s="122"/>
    </row>
    <row r="866" ht="15.75" customHeight="1">
      <c r="G866" s="122"/>
    </row>
    <row r="867" ht="15.75" customHeight="1">
      <c r="G867" s="122"/>
    </row>
    <row r="868" ht="15.75" customHeight="1">
      <c r="G868" s="122"/>
    </row>
    <row r="869" ht="15.75" customHeight="1">
      <c r="G869" s="122"/>
    </row>
    <row r="870" ht="15.75" customHeight="1">
      <c r="G870" s="122"/>
    </row>
    <row r="871" ht="15.75" customHeight="1">
      <c r="G871" s="122"/>
    </row>
    <row r="872" ht="15.75" customHeight="1">
      <c r="G872" s="122"/>
    </row>
    <row r="873" ht="15.75" customHeight="1">
      <c r="G873" s="122"/>
    </row>
    <row r="874" ht="15.75" customHeight="1">
      <c r="G874" s="122"/>
    </row>
    <row r="875" ht="15.75" customHeight="1">
      <c r="G875" s="122"/>
    </row>
    <row r="876" ht="15.75" customHeight="1">
      <c r="G876" s="122"/>
    </row>
    <row r="877" ht="15.75" customHeight="1">
      <c r="G877" s="122"/>
    </row>
    <row r="878" ht="15.75" customHeight="1">
      <c r="G878" s="122"/>
    </row>
    <row r="879" ht="15.75" customHeight="1">
      <c r="G879" s="122"/>
    </row>
    <row r="880" ht="15.75" customHeight="1">
      <c r="G880" s="122"/>
    </row>
    <row r="881" ht="15.75" customHeight="1">
      <c r="G881" s="122"/>
    </row>
    <row r="882" ht="15.75" customHeight="1">
      <c r="G882" s="122"/>
    </row>
    <row r="883" ht="15.75" customHeight="1">
      <c r="G883" s="122"/>
    </row>
    <row r="884" ht="15.75" customHeight="1">
      <c r="G884" s="122"/>
    </row>
    <row r="885" ht="15.75" customHeight="1">
      <c r="G885" s="122"/>
    </row>
    <row r="886" ht="15.75" customHeight="1">
      <c r="G886" s="122"/>
    </row>
    <row r="887" ht="15.75" customHeight="1">
      <c r="G887" s="122"/>
    </row>
    <row r="888" ht="15.75" customHeight="1">
      <c r="G888" s="122"/>
    </row>
    <row r="889" ht="15.75" customHeight="1">
      <c r="G889" s="122"/>
    </row>
    <row r="890" ht="15.75" customHeight="1">
      <c r="G890" s="122"/>
    </row>
    <row r="891" ht="15.75" customHeight="1">
      <c r="G891" s="122"/>
    </row>
    <row r="892" ht="15.75" customHeight="1">
      <c r="G892" s="122"/>
    </row>
    <row r="893" ht="15.75" customHeight="1">
      <c r="G893" s="122"/>
    </row>
    <row r="894" ht="15.75" customHeight="1">
      <c r="G894" s="122"/>
    </row>
    <row r="895" ht="15.75" customHeight="1">
      <c r="G895" s="122"/>
    </row>
    <row r="896" ht="15.75" customHeight="1">
      <c r="G896" s="122"/>
    </row>
    <row r="897" ht="15.75" customHeight="1">
      <c r="G897" s="122"/>
    </row>
    <row r="898" ht="15.75" customHeight="1">
      <c r="G898" s="122"/>
    </row>
    <row r="899" ht="15.75" customHeight="1">
      <c r="G899" s="122"/>
    </row>
    <row r="900" ht="15.75" customHeight="1">
      <c r="G900" s="122"/>
    </row>
    <row r="901" ht="15.75" customHeight="1">
      <c r="G901" s="122"/>
    </row>
    <row r="902" ht="15.75" customHeight="1">
      <c r="G902" s="122"/>
    </row>
    <row r="903" ht="15.75" customHeight="1">
      <c r="G903" s="122"/>
    </row>
    <row r="904" ht="15.75" customHeight="1">
      <c r="G904" s="122"/>
    </row>
    <row r="905" ht="15.75" customHeight="1">
      <c r="G905" s="122"/>
    </row>
    <row r="906" ht="15.75" customHeight="1">
      <c r="G906" s="122"/>
    </row>
    <row r="907" ht="15.75" customHeight="1">
      <c r="G907" s="122"/>
    </row>
    <row r="908" ht="15.75" customHeight="1">
      <c r="G908" s="122"/>
    </row>
    <row r="909" ht="15.75" customHeight="1">
      <c r="G909" s="122"/>
    </row>
    <row r="910" ht="15.75" customHeight="1">
      <c r="G910" s="122"/>
    </row>
    <row r="911" ht="15.75" customHeight="1">
      <c r="G911" s="122"/>
    </row>
    <row r="912" ht="15.75" customHeight="1">
      <c r="G912" s="122"/>
    </row>
    <row r="913" ht="15.75" customHeight="1">
      <c r="G913" s="122"/>
    </row>
    <row r="914" ht="15.75" customHeight="1">
      <c r="G914" s="122"/>
    </row>
    <row r="915" ht="15.75" customHeight="1">
      <c r="G915" s="122"/>
    </row>
    <row r="916" ht="15.75" customHeight="1">
      <c r="G916" s="122"/>
    </row>
    <row r="917" ht="15.75" customHeight="1">
      <c r="G917" s="122"/>
    </row>
    <row r="918" ht="15.75" customHeight="1">
      <c r="G918" s="122"/>
    </row>
    <row r="919" ht="15.75" customHeight="1">
      <c r="G919" s="122"/>
    </row>
    <row r="920" ht="15.75" customHeight="1">
      <c r="G920" s="122"/>
    </row>
    <row r="921" ht="15.75" customHeight="1">
      <c r="G921" s="122"/>
    </row>
    <row r="922" ht="15.75" customHeight="1">
      <c r="G922" s="122"/>
    </row>
    <row r="923" ht="15.75" customHeight="1">
      <c r="G923" s="122"/>
    </row>
    <row r="924" ht="15.75" customHeight="1">
      <c r="G924" s="122"/>
    </row>
    <row r="925" ht="15.75" customHeight="1">
      <c r="G925" s="122"/>
    </row>
    <row r="926" ht="15.75" customHeight="1">
      <c r="G926" s="122"/>
    </row>
    <row r="927" ht="15.75" customHeight="1">
      <c r="G927" s="122"/>
    </row>
    <row r="928" ht="15.75" customHeight="1">
      <c r="G928" s="122"/>
    </row>
    <row r="929" ht="15.75" customHeight="1">
      <c r="G929" s="122"/>
    </row>
    <row r="930" ht="15.75" customHeight="1">
      <c r="G930" s="122"/>
    </row>
    <row r="931" ht="15.75" customHeight="1">
      <c r="G931" s="122"/>
    </row>
    <row r="932" ht="15.75" customHeight="1">
      <c r="G932" s="122"/>
    </row>
    <row r="933" ht="15.75" customHeight="1">
      <c r="G933" s="122"/>
    </row>
    <row r="934" ht="15.75" customHeight="1">
      <c r="G934" s="122"/>
    </row>
    <row r="935" ht="15.75" customHeight="1">
      <c r="G935" s="122"/>
    </row>
    <row r="936" ht="15.75" customHeight="1">
      <c r="G936" s="122"/>
    </row>
    <row r="937" ht="15.75" customHeight="1">
      <c r="G937" s="122"/>
    </row>
    <row r="938" ht="15.75" customHeight="1">
      <c r="G938" s="122"/>
    </row>
    <row r="939" ht="15.75" customHeight="1">
      <c r="G939" s="122"/>
    </row>
    <row r="940" ht="15.75" customHeight="1">
      <c r="G940" s="122"/>
    </row>
    <row r="941" ht="15.75" customHeight="1">
      <c r="G941" s="122"/>
    </row>
    <row r="942" ht="15.75" customHeight="1">
      <c r="G942" s="122"/>
    </row>
    <row r="943" ht="15.75" customHeight="1">
      <c r="G943" s="122"/>
    </row>
    <row r="944" ht="15.75" customHeight="1">
      <c r="G944" s="122"/>
    </row>
    <row r="945" ht="15.75" customHeight="1">
      <c r="G945" s="122"/>
    </row>
    <row r="946" ht="15.75" customHeight="1">
      <c r="G946" s="122"/>
    </row>
    <row r="947" ht="15.75" customHeight="1">
      <c r="G947" s="122"/>
    </row>
    <row r="948" ht="15.75" customHeight="1">
      <c r="G948" s="122"/>
    </row>
    <row r="949" ht="15.75" customHeight="1">
      <c r="G949" s="122"/>
    </row>
    <row r="950" ht="15.75" customHeight="1">
      <c r="G950" s="122"/>
    </row>
    <row r="951" ht="15.75" customHeight="1">
      <c r="G951" s="122"/>
    </row>
    <row r="952" ht="15.75" customHeight="1">
      <c r="G952" s="122"/>
    </row>
    <row r="953" ht="15.75" customHeight="1">
      <c r="G953" s="122"/>
    </row>
    <row r="954" ht="15.75" customHeight="1">
      <c r="G954" s="122"/>
    </row>
    <row r="955" ht="15.75" customHeight="1">
      <c r="G955" s="122"/>
    </row>
    <row r="956" ht="15.75" customHeight="1">
      <c r="G956" s="122"/>
    </row>
    <row r="957" ht="15.75" customHeight="1">
      <c r="G957" s="122"/>
    </row>
    <row r="958" ht="15.75" customHeight="1">
      <c r="G958" s="122"/>
    </row>
    <row r="959" ht="15.75" customHeight="1">
      <c r="G959" s="122"/>
    </row>
    <row r="960" ht="15.75" customHeight="1">
      <c r="G960" s="122"/>
    </row>
    <row r="961" ht="15.75" customHeight="1">
      <c r="G961" s="122"/>
    </row>
    <row r="962" ht="15.75" customHeight="1">
      <c r="G962" s="122"/>
    </row>
    <row r="963" ht="15.75" customHeight="1">
      <c r="G963" s="122"/>
    </row>
    <row r="964" ht="15.75" customHeight="1">
      <c r="G964" s="122"/>
    </row>
    <row r="965" ht="15.75" customHeight="1">
      <c r="G965" s="122"/>
    </row>
    <row r="966" ht="15.75" customHeight="1">
      <c r="G966" s="122"/>
    </row>
    <row r="967" ht="15.75" customHeight="1">
      <c r="G967" s="122"/>
    </row>
    <row r="968" ht="15.75" customHeight="1">
      <c r="G968" s="122"/>
    </row>
    <row r="969" ht="15.75" customHeight="1">
      <c r="G969" s="122"/>
    </row>
    <row r="970" ht="15.75" customHeight="1">
      <c r="G970" s="122"/>
    </row>
    <row r="971" ht="15.75" customHeight="1">
      <c r="G971" s="122"/>
    </row>
    <row r="972" ht="15.75" customHeight="1">
      <c r="G972" s="122"/>
    </row>
    <row r="973" ht="15.75" customHeight="1">
      <c r="G973" s="122"/>
    </row>
    <row r="974" ht="15.75" customHeight="1">
      <c r="G974" s="122"/>
    </row>
    <row r="975" ht="15.75" customHeight="1">
      <c r="G975" s="122"/>
    </row>
    <row r="976" ht="15.75" customHeight="1">
      <c r="G976" s="122"/>
    </row>
    <row r="977" ht="15.75" customHeight="1">
      <c r="G977" s="122"/>
    </row>
    <row r="978" ht="15.75" customHeight="1">
      <c r="G978" s="122"/>
    </row>
    <row r="979" ht="15.75" customHeight="1">
      <c r="G979" s="122"/>
    </row>
    <row r="980" ht="15.75" customHeight="1">
      <c r="G980" s="122"/>
    </row>
    <row r="981" ht="15.75" customHeight="1">
      <c r="G981" s="122"/>
    </row>
    <row r="982" ht="15.75" customHeight="1">
      <c r="G982" s="122"/>
    </row>
    <row r="983" ht="15.75" customHeight="1">
      <c r="G983" s="122"/>
    </row>
    <row r="984" ht="15.75" customHeight="1">
      <c r="G984" s="122"/>
    </row>
    <row r="985" ht="15.75" customHeight="1">
      <c r="G985" s="122"/>
    </row>
    <row r="986" ht="15.75" customHeight="1">
      <c r="G986" s="122"/>
    </row>
    <row r="987" ht="15.75" customHeight="1">
      <c r="G987" s="122"/>
    </row>
    <row r="988" ht="15.75" customHeight="1">
      <c r="G988" s="122"/>
    </row>
    <row r="989" ht="15.75" customHeight="1">
      <c r="G989" s="122"/>
    </row>
    <row r="990" ht="15.75" customHeight="1">
      <c r="G990" s="122"/>
    </row>
    <row r="991" ht="15.0" customHeight="1">
      <c r="G991" s="122"/>
    </row>
    <row r="992" ht="15.0" customHeight="1">
      <c r="G992" s="122"/>
    </row>
    <row r="993" ht="15.0" customHeight="1">
      <c r="G993" s="122"/>
    </row>
    <row r="994" ht="15.0" customHeight="1">
      <c r="G994" s="122"/>
    </row>
    <row r="995" ht="15.0" customHeight="1">
      <c r="G995" s="122"/>
    </row>
    <row r="996" ht="15.0" customHeight="1">
      <c r="G996" s="122"/>
    </row>
    <row r="997" ht="15.0" customHeight="1">
      <c r="G997" s="122"/>
    </row>
    <row r="998" ht="15.0" customHeight="1">
      <c r="G998" s="122"/>
    </row>
    <row r="999" ht="15.0" customHeight="1">
      <c r="G999" s="122"/>
    </row>
  </sheetData>
  <mergeCells count="109">
    <mergeCell ref="E3:G3"/>
    <mergeCell ref="E5:F5"/>
    <mergeCell ref="H5:H8"/>
    <mergeCell ref="I5:I8"/>
    <mergeCell ref="H9:H13"/>
    <mergeCell ref="I9:I13"/>
    <mergeCell ref="J9:J13"/>
    <mergeCell ref="B1:I1"/>
    <mergeCell ref="B2:C3"/>
    <mergeCell ref="D2:D3"/>
    <mergeCell ref="E2:J2"/>
    <mergeCell ref="B4:J4"/>
    <mergeCell ref="B5:C8"/>
    <mergeCell ref="J5:J8"/>
    <mergeCell ref="E10:F10"/>
    <mergeCell ref="E11:F11"/>
    <mergeCell ref="E12:F12"/>
    <mergeCell ref="E13:F13"/>
    <mergeCell ref="B14:J14"/>
    <mergeCell ref="D5:D8"/>
    <mergeCell ref="E6:F6"/>
    <mergeCell ref="E7:F7"/>
    <mergeCell ref="E8:F8"/>
    <mergeCell ref="B9:C13"/>
    <mergeCell ref="D9:D13"/>
    <mergeCell ref="E9:F9"/>
    <mergeCell ref="E19:F19"/>
    <mergeCell ref="E20:F20"/>
    <mergeCell ref="E26:F26"/>
    <mergeCell ref="E27:F27"/>
    <mergeCell ref="B28:C31"/>
    <mergeCell ref="D28:D31"/>
    <mergeCell ref="H28:H31"/>
    <mergeCell ref="I28:I31"/>
    <mergeCell ref="J28:J31"/>
    <mergeCell ref="E30:F30"/>
    <mergeCell ref="E31:F31"/>
    <mergeCell ref="B32:C35"/>
    <mergeCell ref="D32:D35"/>
    <mergeCell ref="H32:H35"/>
    <mergeCell ref="I32:I35"/>
    <mergeCell ref="J32:J35"/>
    <mergeCell ref="E34:F34"/>
    <mergeCell ref="E35:F35"/>
    <mergeCell ref="B36:C39"/>
    <mergeCell ref="D36:D39"/>
    <mergeCell ref="H36:H39"/>
    <mergeCell ref="I36:I39"/>
    <mergeCell ref="J36:J39"/>
    <mergeCell ref="E40:F40"/>
    <mergeCell ref="E41:F41"/>
    <mergeCell ref="E38:F38"/>
    <mergeCell ref="E39:F39"/>
    <mergeCell ref="B40:C43"/>
    <mergeCell ref="D40:D43"/>
    <mergeCell ref="H40:H43"/>
    <mergeCell ref="I40:I43"/>
    <mergeCell ref="J40:J43"/>
    <mergeCell ref="E44:F44"/>
    <mergeCell ref="E45:F45"/>
    <mergeCell ref="E42:F42"/>
    <mergeCell ref="E43:F43"/>
    <mergeCell ref="B44:C47"/>
    <mergeCell ref="D44:D47"/>
    <mergeCell ref="H44:H47"/>
    <mergeCell ref="I44:I47"/>
    <mergeCell ref="J44:J47"/>
    <mergeCell ref="E48:F48"/>
    <mergeCell ref="E49:F49"/>
    <mergeCell ref="E50:F50"/>
    <mergeCell ref="E51:F51"/>
    <mergeCell ref="F52:G52"/>
    <mergeCell ref="E46:F46"/>
    <mergeCell ref="E47:F47"/>
    <mergeCell ref="B48:C51"/>
    <mergeCell ref="D48:D51"/>
    <mergeCell ref="H48:H51"/>
    <mergeCell ref="I48:I51"/>
    <mergeCell ref="J48:J51"/>
    <mergeCell ref="B15:C18"/>
    <mergeCell ref="D15:D18"/>
    <mergeCell ref="E15:F15"/>
    <mergeCell ref="H15:H18"/>
    <mergeCell ref="I15:I18"/>
    <mergeCell ref="J15:J18"/>
    <mergeCell ref="E16:F16"/>
    <mergeCell ref="E17:F17"/>
    <mergeCell ref="E18:F18"/>
    <mergeCell ref="B19:C23"/>
    <mergeCell ref="D19:D23"/>
    <mergeCell ref="H19:H23"/>
    <mergeCell ref="I19:I23"/>
    <mergeCell ref="J19:J23"/>
    <mergeCell ref="E23:F23"/>
    <mergeCell ref="E24:F24"/>
    <mergeCell ref="E25:F25"/>
    <mergeCell ref="E21:F21"/>
    <mergeCell ref="E22:F22"/>
    <mergeCell ref="B24:C27"/>
    <mergeCell ref="D24:D27"/>
    <mergeCell ref="H24:H27"/>
    <mergeCell ref="I24:I27"/>
    <mergeCell ref="J24:J27"/>
    <mergeCell ref="E28:F28"/>
    <mergeCell ref="E29:F29"/>
    <mergeCell ref="E32:F32"/>
    <mergeCell ref="E33:F33"/>
    <mergeCell ref="E36:F36"/>
    <mergeCell ref="E37:F37"/>
  </mergeCells>
  <dataValidations>
    <dataValidation type="list" allowBlank="1" sqref="H5 H15">
      <formula1>"0,1,3,4"</formula1>
    </dataValidation>
    <dataValidation type="list" allowBlank="1" sqref="H9">
      <formula1>"0,1,2,3,4"</formula1>
    </dataValidation>
    <dataValidation type="list" allowBlank="1" sqref="H19">
      <formula1>"0,1,2,4,5"</formula1>
    </dataValidation>
    <dataValidation type="list" allowBlank="1" sqref="H24 H28 H32 H36 H40 H44 H48">
      <formula1>"0,1,2,3"</formula1>
    </dataValidation>
  </dataValidations>
  <printOptions horizontalCentered="1" verticalCentered="1"/>
  <pageMargins bottom="0.5" footer="0.0" header="0.0" left="0.7" right="0.7" top="0.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2018-10-31T08:04:16Z</dcterms:created>
  <dc:creator>User</dc:creator>
</cp:coreProperties>
</file>